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90" yWindow="1890" windowWidth="20730" windowHeight="1176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1" l="1"/>
  <c r="B31" i="2" l="1"/>
  <c r="B19" i="2"/>
  <c r="B59" i="1"/>
  <c r="B135" i="1"/>
  <c r="B121" i="1"/>
  <c r="B101" i="1"/>
  <c r="B112" i="1"/>
  <c r="B127" i="1" l="1"/>
  <c r="B117" i="1"/>
  <c r="B106" i="1"/>
  <c r="B88" i="1"/>
  <c r="B81" i="1"/>
  <c r="B72" i="1"/>
  <c r="B65" i="1"/>
  <c r="B50" i="1"/>
  <c r="B38" i="1"/>
  <c r="B28" i="1"/>
  <c r="B21" i="1"/>
  <c r="B12" i="1"/>
  <c r="B136" i="1" l="1"/>
</calcChain>
</file>

<file path=xl/sharedStrings.xml><?xml version="1.0" encoding="utf-8"?>
<sst xmlns="http://schemas.openxmlformats.org/spreadsheetml/2006/main" count="147" uniqueCount="137">
  <si>
    <t>Akce</t>
  </si>
  <si>
    <t>Plán</t>
  </si>
  <si>
    <t>Láz</t>
  </si>
  <si>
    <t>Údržba VO</t>
  </si>
  <si>
    <t>Desinfekce studny</t>
  </si>
  <si>
    <t>Celkem</t>
  </si>
  <si>
    <t>Vrbice</t>
  </si>
  <si>
    <t>Desinfekce studny a rozbor vody</t>
  </si>
  <si>
    <t>Celkem Vrbice</t>
  </si>
  <si>
    <t>Brod</t>
  </si>
  <si>
    <t>Provoz vodárny</t>
  </si>
  <si>
    <t>Celkem Brod</t>
  </si>
  <si>
    <t>Tuněchody</t>
  </si>
  <si>
    <t>Celkem Tuněchody</t>
  </si>
  <si>
    <t>Milevo</t>
  </si>
  <si>
    <t>Dezinfekce studní</t>
  </si>
  <si>
    <t>Celkem Milevo</t>
  </si>
  <si>
    <t>Kladruby</t>
  </si>
  <si>
    <t>Desinfekce studní</t>
  </si>
  <si>
    <t>Údržba bytového hospodářství</t>
  </si>
  <si>
    <t>Údržba a opravy bytového fondu</t>
  </si>
  <si>
    <t>Střecha zateplení čp. 353</t>
  </si>
  <si>
    <t>Celkem Údržba bytového hospodářství</t>
  </si>
  <si>
    <t>Místní hospodářství nebytových prostor</t>
  </si>
  <si>
    <t>Ostatní údržba nebytových prostor</t>
  </si>
  <si>
    <t>Celkem místní hospodářství NP</t>
  </si>
  <si>
    <t>Komunikace</t>
  </si>
  <si>
    <t>Celkem komunikace</t>
  </si>
  <si>
    <t>Veřejná zeleň</t>
  </si>
  <si>
    <t xml:space="preserve">Ostatní zeleň </t>
  </si>
  <si>
    <t>Celkem veřejná zeleň</t>
  </si>
  <si>
    <t>Muzeum</t>
  </si>
  <si>
    <t>Celkem muzeum</t>
  </si>
  <si>
    <t>Základní škola</t>
  </si>
  <si>
    <t>Mateřská škola</t>
  </si>
  <si>
    <t xml:space="preserve">Údržba objektů </t>
  </si>
  <si>
    <t>Sbor dobrovolných hasičů</t>
  </si>
  <si>
    <t>Opravy a údržba</t>
  </si>
  <si>
    <t>Celkem sbor dobrovolných hasičů</t>
  </si>
  <si>
    <t>Dům s pečovatelskou službou</t>
  </si>
  <si>
    <t>Pohřebnictví</t>
  </si>
  <si>
    <t>Úpravy prostranství</t>
  </si>
  <si>
    <t>Pohřebnictví celkem</t>
  </si>
  <si>
    <t xml:space="preserve"> </t>
  </si>
  <si>
    <t xml:space="preserve">Realizace chodníku - prodloužení </t>
  </si>
  <si>
    <t xml:space="preserve">Technické služby </t>
  </si>
  <si>
    <t>PD úprava prostoru návsi proti kapličce</t>
  </si>
  <si>
    <t>PD na výstavbu chodníku k RD čp. 17,18 a 54 na Pozorce</t>
  </si>
  <si>
    <t xml:space="preserve">Oprava nemovitosti čp. 6 - stropy </t>
  </si>
  <si>
    <t xml:space="preserve">Knihovna </t>
  </si>
  <si>
    <t xml:space="preserve">Vybavení sálu čp. 51 (židle, stoly, parkety) </t>
  </si>
  <si>
    <t>PD vyčištění rybníku u kapličky</t>
  </si>
  <si>
    <t>Revitalizace rybníku Láz na  p.č. 85</t>
  </si>
  <si>
    <t xml:space="preserve">Vysázení alejí   v k.ú. Kladruby u Stříbra      </t>
  </si>
  <si>
    <t xml:space="preserve">Oprava a údržba VO  </t>
  </si>
  <si>
    <t xml:space="preserve">celková pravidelná údržba </t>
  </si>
  <si>
    <t>Údržba VO,Láz</t>
  </si>
  <si>
    <t>Desinfekce studny, Láz</t>
  </si>
  <si>
    <t>Údržba VO, Vrbice</t>
  </si>
  <si>
    <t>Desinfekce studny a rozbor vody, Vrbice</t>
  </si>
  <si>
    <t>Údržba VO, Tuněchody</t>
  </si>
  <si>
    <t xml:space="preserve">Údržba VO, Milevo </t>
  </si>
  <si>
    <t>Provoz vodárny, Tuněchody</t>
  </si>
  <si>
    <t xml:space="preserve">Oprava a údržba VO, Kladruby  </t>
  </si>
  <si>
    <t>Desinfekce studní, Kladruby</t>
  </si>
  <si>
    <t>Údržba objektů MŠ</t>
  </si>
  <si>
    <t>Opravy a údržba DPS</t>
  </si>
  <si>
    <t xml:space="preserve">údržba, opravy TS </t>
  </si>
  <si>
    <t xml:space="preserve">CELKEM </t>
  </si>
  <si>
    <t>Akce podmíněné dotací</t>
  </si>
  <si>
    <t xml:space="preserve">Čištění a úpravy návesního rybníku Vrbice   </t>
  </si>
  <si>
    <t>Realizace chodníku - prodloužení Brod</t>
  </si>
  <si>
    <t>Oprava kapličky II. etapa Milevo</t>
  </si>
  <si>
    <t xml:space="preserve"> Vyhlídka/rozhledna  vodojem</t>
  </si>
  <si>
    <t>Parkoviště za čp. 36</t>
  </si>
  <si>
    <t xml:space="preserve"> Opravu budovy čp. 19 - střecha (krov + krytina) </t>
  </si>
  <si>
    <t>Oprava fasády, krovu a střešní krytiny vodárny</t>
  </si>
  <si>
    <t>Úprava odvodnění u čp. 4 a 5</t>
  </si>
  <si>
    <t xml:space="preserve"> Opravu šaten a sprch u tělocvičny </t>
  </si>
  <si>
    <t>Oprava fasády vodárny</t>
  </si>
  <si>
    <t>Úprava povrchu hřiště (betonování)</t>
  </si>
  <si>
    <t>Oprava požeráku na rybníku p.p.č. 51</t>
  </si>
  <si>
    <t>Výměna dětských prvků popř. jejich doplnění</t>
  </si>
  <si>
    <t xml:space="preserve">Oprava přístupu k vodojemu včetně obnovení protipovodňových opratření </t>
  </si>
  <si>
    <t xml:space="preserve">Oprava přístupu na dvůr ZŠ + odvodnění a kanalizace </t>
  </si>
  <si>
    <t>PD návesní rybník p.p.č. 28</t>
  </si>
  <si>
    <t>Zálivky na spárách asfaltu</t>
  </si>
  <si>
    <t>Úprava okolí u božích muk</t>
  </si>
  <si>
    <t xml:space="preserve">Rekonstrukce komunikace Láz - Vrbice </t>
  </si>
  <si>
    <t xml:space="preserve">Vybavení dílen </t>
  </si>
  <si>
    <t xml:space="preserve">Vybavení  výstroj </t>
  </si>
  <si>
    <t>Pořízení sezení pod altán</t>
  </si>
  <si>
    <t xml:space="preserve">Výměna podružných vodoměrů, měřiče tepla </t>
  </si>
  <si>
    <t>Doplnění  dětských prvků hřiště</t>
  </si>
  <si>
    <t>Rozšíření (propojení) cestiček</t>
  </si>
  <si>
    <t xml:space="preserve">Údržba, opravy </t>
  </si>
  <si>
    <t xml:space="preserve">Nákup nové techniky </t>
  </si>
  <si>
    <t>Oprava oken na čp. 36 (bývalá prodejna)</t>
  </si>
  <si>
    <t>výměna svítidel VO za led lampy</t>
  </si>
  <si>
    <t xml:space="preserve">výměna svítidel VO za led osvětlení </t>
  </si>
  <si>
    <t xml:space="preserve">Oprava křížku u Lázu </t>
  </si>
  <si>
    <t xml:space="preserve">PD oprava nemovitosti čp. 6 - stropy </t>
  </si>
  <si>
    <t>Jílová svah výsadba zeleně</t>
  </si>
  <si>
    <t>Oprava povrchu dvora Sulanův statek</t>
  </si>
  <si>
    <t xml:space="preserve">Oprava střechy nad vstupním vchodem </t>
  </si>
  <si>
    <t xml:space="preserve">Obnova nátěrů balkonového zábradlí </t>
  </si>
  <si>
    <t>Kamerový systém vč. zabezpeční</t>
  </si>
  <si>
    <t>Úprava vstupních vrat do haly TS čp. 353</t>
  </si>
  <si>
    <t xml:space="preserve">Nový kotel - tepelné čerpadlo do pohostinství </t>
  </si>
  <si>
    <t xml:space="preserve">PD na opravu cesty k čp. 20 (podél čp. 19 až k čp. 20) </t>
  </si>
  <si>
    <t>Výměna svítidel VO za led lampy</t>
  </si>
  <si>
    <t>Oprava kapličky II. etapa fasáda</t>
  </si>
  <si>
    <t>Rozšíření kamerového systému včetně hřbitova</t>
  </si>
  <si>
    <t xml:space="preserve">Výměna svítidel VO za led lampy </t>
  </si>
  <si>
    <t>Elektronická úřední deska na čp. 89</t>
  </si>
  <si>
    <t>Workoutové hřiště v parku pod školou</t>
  </si>
  <si>
    <t>Úprava sálu v Koruně (vymalování, akustické prvky, oprava elektroinstace)</t>
  </si>
  <si>
    <t>PD + oprava části cesty od čp. 402 k čp. 411</t>
  </si>
  <si>
    <t>Dopravní češení u ZŠ u bočního vchodu</t>
  </si>
  <si>
    <t>Ostatní opravy konunikací</t>
  </si>
  <si>
    <t xml:space="preserve">  Realizace parku nad Návětrnou ulicí</t>
  </si>
  <si>
    <t xml:space="preserve">Vnitřní  vybavení muzea </t>
  </si>
  <si>
    <t>Technické vybavení Sulanova statku – prohlídky</t>
  </si>
  <si>
    <t>Nákup drobných exponátů hist. zem. techniky</t>
  </si>
  <si>
    <t>Vybavení klubovny (nová linka, světla, umyvadlo, sprcha)</t>
  </si>
  <si>
    <t xml:space="preserve">Vybavení knihovny   </t>
  </si>
  <si>
    <t>Celkem knihovna</t>
  </si>
  <si>
    <t>Oprava kaple na hřbitově</t>
  </si>
  <si>
    <t>Nákup nové techniky - investice</t>
  </si>
  <si>
    <r>
      <rPr>
        <b/>
        <sz val="12"/>
        <color theme="1"/>
        <rFont val="Calibri"/>
        <family val="2"/>
        <charset val="238"/>
        <scheme val="minor"/>
      </rPr>
      <t>Technické služby celkem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</si>
  <si>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Celkem Kladruby</t>
  </si>
  <si>
    <t>Celkem Láz</t>
  </si>
  <si>
    <t>Celkem Základní škola</t>
  </si>
  <si>
    <t>Celkem Mateřská škola</t>
  </si>
  <si>
    <t>Celkem Dům s pečovatelskou službou</t>
  </si>
  <si>
    <r>
      <t xml:space="preserve">Plán rozvoje rok 2023  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</si>
  <si>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 xml:space="preserve">     PD rybník p.p.č. 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</si>
</sst>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č_-;\-* #,##0\ _K_č_-;_-* &quot;-&quot;\ _K_č_-;_-@_-"/>
    <numFmt numFmtId="164" formatCode="#,##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1" fontId="0" fillId="0" borderId="0" xfId="0" applyNumberFormat="1"/>
    <xf numFmtId="0" fontId="0" fillId="3" borderId="0" xfId="0" applyFill="1"/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3" fontId="0" fillId="3" borderId="0" xfId="0" applyNumberFormat="1" applyFill="1"/>
    <xf numFmtId="41" fontId="0" fillId="3" borderId="0" xfId="0" applyNumberFormat="1" applyFill="1"/>
    <xf numFmtId="0" fontId="0" fillId="3" borderId="8" xfId="0" applyFill="1" applyBorder="1"/>
    <xf numFmtId="0" fontId="2" fillId="3" borderId="1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164" fontId="0" fillId="3" borderId="0" xfId="0" applyNumberFormat="1" applyFill="1"/>
    <xf numFmtId="0" fontId="4" fillId="4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tabSelected="1" topLeftCell="A106" workbookViewId="0">
      <selection activeCell="A47" sqref="A47"/>
    </sheetView>
  </sheetViews>
  <sheetFormatPr defaultRowHeight="15" x14ac:dyDescent="0.25"/>
  <cols>
    <col min="1" max="1" width="71.140625" customWidth="1"/>
    <col min="2" max="2" width="37.7109375" style="3" customWidth="1"/>
    <col min="3" max="3" width="19.140625" style="2" customWidth="1"/>
    <col min="4" max="4" width="12.85546875" style="2" customWidth="1"/>
    <col min="5" max="5" width="14.85546875" style="2" customWidth="1"/>
    <col min="6" max="6" width="13.85546875" style="2" customWidth="1"/>
    <col min="7" max="7" width="12.85546875" style="2" customWidth="1"/>
    <col min="8" max="8" width="15" style="2" customWidth="1"/>
    <col min="9" max="9" width="11.28515625" style="2" bestFit="1" customWidth="1"/>
    <col min="10" max="10" width="12.7109375" style="2" bestFit="1" customWidth="1"/>
    <col min="11" max="11" width="10.28515625" style="2" bestFit="1" customWidth="1"/>
    <col min="12" max="12" width="15.85546875" style="2" customWidth="1"/>
    <col min="13" max="13" width="11.28515625" style="2" bestFit="1" customWidth="1"/>
    <col min="14" max="14" width="12.7109375" style="2" bestFit="1" customWidth="1"/>
    <col min="15" max="15" width="11.28515625" style="2" bestFit="1" customWidth="1"/>
    <col min="16" max="16" width="13.85546875" bestFit="1" customWidth="1"/>
  </cols>
  <sheetData>
    <row r="1" spans="1:3" ht="32.25" thickBot="1" x14ac:dyDescent="0.55000000000000004">
      <c r="A1" s="43" t="s">
        <v>135</v>
      </c>
      <c r="B1" s="43"/>
    </row>
    <row r="2" spans="1:3" ht="12.75" customHeight="1" thickBot="1" x14ac:dyDescent="0.55000000000000004">
      <c r="A2" s="16"/>
      <c r="B2" s="16"/>
    </row>
    <row r="3" spans="1:3" ht="20.100000000000001" customHeight="1" thickBot="1" x14ac:dyDescent="0.3">
      <c r="A3" s="4" t="s">
        <v>0</v>
      </c>
      <c r="B3" s="5" t="s">
        <v>1</v>
      </c>
    </row>
    <row r="4" spans="1:3" ht="15.75" customHeight="1" thickBot="1" x14ac:dyDescent="0.3">
      <c r="A4" s="20" t="s">
        <v>2</v>
      </c>
      <c r="B4" s="21"/>
    </row>
    <row r="5" spans="1:3" ht="15.75" customHeight="1" thickBot="1" x14ac:dyDescent="0.3">
      <c r="A5" s="19" t="s">
        <v>3</v>
      </c>
      <c r="B5" s="45">
        <v>15000</v>
      </c>
    </row>
    <row r="6" spans="1:3" ht="15.75" customHeight="1" thickBot="1" x14ac:dyDescent="0.3">
      <c r="A6" s="19" t="s">
        <v>80</v>
      </c>
      <c r="B6" s="21">
        <v>900000</v>
      </c>
    </row>
    <row r="7" spans="1:3" ht="15.75" customHeight="1" thickBot="1" x14ac:dyDescent="0.3">
      <c r="A7" s="19" t="s">
        <v>100</v>
      </c>
      <c r="B7" s="21">
        <v>100000</v>
      </c>
    </row>
    <row r="8" spans="1:3" ht="15.75" customHeight="1" thickBot="1" x14ac:dyDescent="0.3">
      <c r="A8" s="19" t="s">
        <v>81</v>
      </c>
      <c r="B8" s="21">
        <v>50000</v>
      </c>
    </row>
    <row r="9" spans="1:3" ht="15.75" customHeight="1" thickBot="1" x14ac:dyDescent="0.3">
      <c r="A9" s="19" t="s">
        <v>52</v>
      </c>
      <c r="B9" s="21">
        <v>1600000</v>
      </c>
    </row>
    <row r="10" spans="1:3" ht="15.75" customHeight="1" thickBot="1" x14ac:dyDescent="0.3">
      <c r="A10" s="19" t="s">
        <v>82</v>
      </c>
      <c r="B10" s="21">
        <v>200000</v>
      </c>
      <c r="C10" s="18"/>
    </row>
    <row r="11" spans="1:3" ht="15.75" customHeight="1" thickBot="1" x14ac:dyDescent="0.3">
      <c r="A11" s="19" t="s">
        <v>4</v>
      </c>
      <c r="B11" s="45">
        <v>5000</v>
      </c>
    </row>
    <row r="12" spans="1:3" ht="15.75" customHeight="1" thickBot="1" x14ac:dyDescent="0.3">
      <c r="A12" s="20" t="s">
        <v>131</v>
      </c>
      <c r="B12" s="22">
        <f>SUM(B5:B11)</f>
        <v>2870000</v>
      </c>
    </row>
    <row r="13" spans="1:3" ht="15.75" customHeight="1" thickBot="1" x14ac:dyDescent="0.3">
      <c r="A13" s="23"/>
      <c r="B13" s="24"/>
    </row>
    <row r="14" spans="1:3" ht="15.75" customHeight="1" thickBot="1" x14ac:dyDescent="0.3">
      <c r="A14" s="20" t="s">
        <v>6</v>
      </c>
      <c r="B14" s="21"/>
    </row>
    <row r="15" spans="1:3" ht="15.75" customHeight="1" thickBot="1" x14ac:dyDescent="0.3">
      <c r="A15" s="19" t="s">
        <v>3</v>
      </c>
      <c r="B15" s="21">
        <v>15000</v>
      </c>
    </row>
    <row r="16" spans="1:3" ht="15.75" customHeight="1" thickBot="1" x14ac:dyDescent="0.3">
      <c r="A16" s="19" t="s">
        <v>75</v>
      </c>
      <c r="B16" s="21">
        <v>1500000</v>
      </c>
      <c r="C16"/>
    </row>
    <row r="17" spans="1:10" ht="15.75" customHeight="1" thickBot="1" x14ac:dyDescent="0.3">
      <c r="A17" s="19" t="s">
        <v>83</v>
      </c>
      <c r="B17" s="21">
        <v>500000</v>
      </c>
      <c r="C17"/>
    </row>
    <row r="18" spans="1:10" ht="15.75" customHeight="1" thickBot="1" x14ac:dyDescent="0.3">
      <c r="A18" s="19" t="s">
        <v>76</v>
      </c>
      <c r="B18" s="21">
        <v>50000</v>
      </c>
    </row>
    <row r="19" spans="1:10" ht="15.75" customHeight="1" thickBot="1" x14ac:dyDescent="0.3">
      <c r="A19" s="19" t="s">
        <v>7</v>
      </c>
      <c r="B19" s="21">
        <v>5000</v>
      </c>
    </row>
    <row r="20" spans="1:10" ht="15.75" customHeight="1" thickBot="1" x14ac:dyDescent="0.3">
      <c r="A20" s="19" t="s">
        <v>98</v>
      </c>
      <c r="B20" s="21">
        <v>200000</v>
      </c>
      <c r="C20"/>
    </row>
    <row r="21" spans="1:10" ht="15.75" customHeight="1" thickBot="1" x14ac:dyDescent="0.3">
      <c r="A21" s="20" t="s">
        <v>8</v>
      </c>
      <c r="B21" s="22">
        <f>SUM(B15:B20)</f>
        <v>2270000</v>
      </c>
    </row>
    <row r="22" spans="1:10" ht="15.75" customHeight="1" thickBot="1" x14ac:dyDescent="0.3">
      <c r="A22" s="23"/>
      <c r="B22" s="24"/>
    </row>
    <row r="23" spans="1:10" ht="15.75" customHeight="1" thickBot="1" x14ac:dyDescent="0.3">
      <c r="A23" s="20" t="s">
        <v>9</v>
      </c>
      <c r="B23" s="21"/>
    </row>
    <row r="24" spans="1:10" ht="15.75" customHeight="1" thickBot="1" x14ac:dyDescent="0.3">
      <c r="A24" s="19" t="s">
        <v>79</v>
      </c>
      <c r="B24" s="21">
        <v>50000</v>
      </c>
      <c r="D24" s="10"/>
    </row>
    <row r="25" spans="1:10" ht="15.75" customHeight="1" thickBot="1" x14ac:dyDescent="0.3">
      <c r="A25" s="25" t="s">
        <v>44</v>
      </c>
      <c r="B25" s="26">
        <v>2600000</v>
      </c>
    </row>
    <row r="26" spans="1:10" ht="15.75" customHeight="1" thickBot="1" x14ac:dyDescent="0.3">
      <c r="A26" s="25" t="s">
        <v>108</v>
      </c>
      <c r="B26" s="26">
        <v>500000</v>
      </c>
      <c r="J26" s="12"/>
    </row>
    <row r="27" spans="1:10" ht="15.75" customHeight="1" thickBot="1" x14ac:dyDescent="0.3">
      <c r="A27" s="25" t="s">
        <v>109</v>
      </c>
      <c r="B27" s="26">
        <v>200000</v>
      </c>
    </row>
    <row r="28" spans="1:10" ht="15.75" customHeight="1" thickBot="1" x14ac:dyDescent="0.3">
      <c r="A28" s="20" t="s">
        <v>11</v>
      </c>
      <c r="B28" s="22">
        <f>SUM(B24:B27)</f>
        <v>3350000</v>
      </c>
    </row>
    <row r="29" spans="1:10" ht="15.75" customHeight="1" thickBot="1" x14ac:dyDescent="0.3">
      <c r="A29" s="23"/>
      <c r="B29" s="24"/>
    </row>
    <row r="30" spans="1:10" ht="15.75" customHeight="1" thickBot="1" x14ac:dyDescent="0.3">
      <c r="A30" s="20" t="s">
        <v>12</v>
      </c>
      <c r="B30" s="21"/>
    </row>
    <row r="31" spans="1:10" ht="15.75" customHeight="1" thickBot="1" x14ac:dyDescent="0.3">
      <c r="A31" s="19" t="s">
        <v>3</v>
      </c>
      <c r="B31" s="21">
        <v>15000</v>
      </c>
    </row>
    <row r="32" spans="1:10" ht="15.75" customHeight="1" thickBot="1" x14ac:dyDescent="0.3">
      <c r="A32" s="25" t="s">
        <v>10</v>
      </c>
      <c r="B32" s="26">
        <v>30000</v>
      </c>
    </row>
    <row r="33" spans="1:15" ht="15.75" customHeight="1" thickBot="1" x14ac:dyDescent="0.3">
      <c r="A33" s="25" t="s">
        <v>110</v>
      </c>
      <c r="B33" s="26">
        <v>200000</v>
      </c>
    </row>
    <row r="34" spans="1:15" ht="15.75" customHeight="1" thickBot="1" x14ac:dyDescent="0.3">
      <c r="A34" s="25" t="s">
        <v>87</v>
      </c>
      <c r="B34" s="26">
        <v>80000</v>
      </c>
    </row>
    <row r="35" spans="1:15" ht="15.75" customHeight="1" thickBot="1" x14ac:dyDescent="0.3">
      <c r="A35" s="25" t="s">
        <v>86</v>
      </c>
      <c r="B35" s="26">
        <v>50000</v>
      </c>
    </row>
    <row r="36" spans="1:15" ht="15.75" customHeight="1" thickBot="1" x14ac:dyDescent="0.3">
      <c r="A36" s="25" t="s">
        <v>85</v>
      </c>
      <c r="B36" s="26">
        <v>60000</v>
      </c>
      <c r="J36" s="12"/>
    </row>
    <row r="37" spans="1:15" ht="15.75" customHeight="1" thickBot="1" x14ac:dyDescent="0.3">
      <c r="A37" s="25" t="s">
        <v>136</v>
      </c>
      <c r="B37" s="26">
        <v>60000</v>
      </c>
    </row>
    <row r="38" spans="1:15" ht="15.75" customHeight="1" thickBot="1" x14ac:dyDescent="0.3">
      <c r="A38" s="20" t="s">
        <v>13</v>
      </c>
      <c r="B38" s="22">
        <f>SUM(B31:B37)</f>
        <v>495000</v>
      </c>
    </row>
    <row r="39" spans="1:15" ht="15.75" customHeight="1" thickBot="1" x14ac:dyDescent="0.3">
      <c r="A39" s="23"/>
      <c r="B39" s="24"/>
    </row>
    <row r="40" spans="1:15" ht="15.75" customHeight="1" thickBot="1" x14ac:dyDescent="0.3">
      <c r="A40" s="20" t="s">
        <v>14</v>
      </c>
      <c r="B40" s="21"/>
    </row>
    <row r="41" spans="1:15" ht="15.75" customHeight="1" thickBot="1" x14ac:dyDescent="0.3">
      <c r="A41" s="19" t="s">
        <v>3</v>
      </c>
      <c r="B41" s="21">
        <v>15000</v>
      </c>
    </row>
    <row r="42" spans="1:15" ht="15.75" customHeight="1" thickBot="1" x14ac:dyDescent="0.3">
      <c r="A42" s="19" t="s">
        <v>91</v>
      </c>
      <c r="B42" s="21">
        <v>15000</v>
      </c>
    </row>
    <row r="43" spans="1:15" ht="15.75" customHeight="1" thickBot="1" x14ac:dyDescent="0.3">
      <c r="A43" s="19" t="s">
        <v>111</v>
      </c>
      <c r="B43" s="21">
        <v>100000</v>
      </c>
      <c r="O43"/>
    </row>
    <row r="44" spans="1:15" ht="15.75" customHeight="1" thickBot="1" x14ac:dyDescent="0.3">
      <c r="A44" s="19" t="s">
        <v>97</v>
      </c>
      <c r="B44" s="21">
        <v>100000</v>
      </c>
      <c r="O44"/>
    </row>
    <row r="45" spans="1:15" ht="15.75" customHeight="1" thickBot="1" x14ac:dyDescent="0.3">
      <c r="A45" s="19" t="s">
        <v>77</v>
      </c>
      <c r="B45" s="21">
        <v>200000</v>
      </c>
      <c r="O45"/>
    </row>
    <row r="46" spans="1:15" ht="15.75" customHeight="1" thickBot="1" x14ac:dyDescent="0.3">
      <c r="A46" s="19" t="s">
        <v>99</v>
      </c>
      <c r="B46" s="21">
        <v>200000</v>
      </c>
      <c r="O46"/>
    </row>
    <row r="47" spans="1:15" ht="15.75" customHeight="1" thickBot="1" x14ac:dyDescent="0.3">
      <c r="A47" s="19" t="s">
        <v>51</v>
      </c>
      <c r="B47" s="21">
        <v>60000</v>
      </c>
      <c r="O47"/>
    </row>
    <row r="48" spans="1:15" ht="15.75" customHeight="1" thickBot="1" x14ac:dyDescent="0.3">
      <c r="A48" s="19" t="s">
        <v>15</v>
      </c>
      <c r="B48" s="21">
        <v>10000</v>
      </c>
    </row>
    <row r="49" spans="1:16" ht="15.75" customHeight="1" thickBot="1" x14ac:dyDescent="0.3">
      <c r="A49" s="19" t="s">
        <v>46</v>
      </c>
      <c r="B49" s="21">
        <v>80000</v>
      </c>
    </row>
    <row r="50" spans="1:16" ht="15.75" customHeight="1" thickBot="1" x14ac:dyDescent="0.3">
      <c r="A50" s="20" t="s">
        <v>16</v>
      </c>
      <c r="B50" s="22">
        <f>SUM(B41:B49)</f>
        <v>780000</v>
      </c>
    </row>
    <row r="51" spans="1:16" ht="15.75" customHeight="1" thickBot="1" x14ac:dyDescent="0.3">
      <c r="A51" s="44"/>
      <c r="B51" s="44"/>
    </row>
    <row r="52" spans="1:16" ht="15.75" customHeight="1" thickBot="1" x14ac:dyDescent="0.3">
      <c r="A52" s="20" t="s">
        <v>17</v>
      </c>
      <c r="B52" s="21"/>
    </row>
    <row r="53" spans="1:16" ht="15.75" customHeight="1" thickBot="1" x14ac:dyDescent="0.3">
      <c r="A53" s="19" t="s">
        <v>112</v>
      </c>
      <c r="B53" s="21">
        <v>300000</v>
      </c>
    </row>
    <row r="54" spans="1:16" ht="15.75" customHeight="1" thickBot="1" x14ac:dyDescent="0.3">
      <c r="A54" s="19" t="s">
        <v>113</v>
      </c>
      <c r="B54" s="21">
        <v>1500000</v>
      </c>
    </row>
    <row r="55" spans="1:16" ht="15.75" customHeight="1" thickBot="1" x14ac:dyDescent="0.3">
      <c r="A55" s="19" t="s">
        <v>114</v>
      </c>
      <c r="B55" s="21">
        <v>300000</v>
      </c>
    </row>
    <row r="56" spans="1:16" ht="15.75" customHeight="1" thickBot="1" x14ac:dyDescent="0.3">
      <c r="A56" s="19" t="s">
        <v>54</v>
      </c>
      <c r="B56" s="21">
        <v>50000</v>
      </c>
    </row>
    <row r="57" spans="1:16" ht="15.75" customHeight="1" thickBot="1" x14ac:dyDescent="0.3">
      <c r="A57" s="19" t="s">
        <v>115</v>
      </c>
      <c r="B57" s="21">
        <v>400000</v>
      </c>
    </row>
    <row r="58" spans="1:16" ht="15.75" customHeight="1" thickBot="1" x14ac:dyDescent="0.3">
      <c r="A58" s="19" t="s">
        <v>18</v>
      </c>
      <c r="B58" s="21">
        <v>50000</v>
      </c>
    </row>
    <row r="59" spans="1:16" ht="15.75" customHeight="1" thickBot="1" x14ac:dyDescent="0.3">
      <c r="A59" s="20" t="s">
        <v>130</v>
      </c>
      <c r="B59" s="22">
        <f>SUM(B53:B58)</f>
        <v>2600000</v>
      </c>
    </row>
    <row r="60" spans="1:16" ht="15.75" customHeight="1" thickBot="1" x14ac:dyDescent="0.3">
      <c r="A60" s="23"/>
      <c r="B60" s="24"/>
    </row>
    <row r="61" spans="1:16" ht="15.75" customHeight="1" thickBot="1" x14ac:dyDescent="0.3">
      <c r="A61" s="20" t="s">
        <v>19</v>
      </c>
      <c r="B61" s="21"/>
    </row>
    <row r="62" spans="1:16" ht="15.75" customHeight="1" thickBot="1" x14ac:dyDescent="0.3">
      <c r="A62" s="25" t="s">
        <v>20</v>
      </c>
      <c r="B62" s="26">
        <v>750000</v>
      </c>
    </row>
    <row r="63" spans="1:16" ht="15.75" customHeight="1" thickBot="1" x14ac:dyDescent="0.3">
      <c r="A63" s="19" t="s">
        <v>92</v>
      </c>
      <c r="B63" s="21">
        <v>1000000</v>
      </c>
      <c r="P63" s="2"/>
    </row>
    <row r="64" spans="1:16" ht="15.75" customHeight="1" thickBot="1" x14ac:dyDescent="0.3">
      <c r="A64" s="19" t="s">
        <v>21</v>
      </c>
      <c r="B64" s="21">
        <v>1500000</v>
      </c>
      <c r="P64" s="2"/>
    </row>
    <row r="65" spans="1:10" ht="15.75" customHeight="1" thickBot="1" x14ac:dyDescent="0.3">
      <c r="A65" s="20" t="s">
        <v>22</v>
      </c>
      <c r="B65" s="22">
        <f>SUM(B62:B64)</f>
        <v>3250000</v>
      </c>
    </row>
    <row r="66" spans="1:10" ht="20.25" customHeight="1" thickBot="1" x14ac:dyDescent="0.3">
      <c r="A66" s="27"/>
      <c r="B66" s="28"/>
    </row>
    <row r="67" spans="1:10" ht="15.75" customHeight="1" thickBot="1" x14ac:dyDescent="0.3">
      <c r="A67" s="29" t="s">
        <v>23</v>
      </c>
      <c r="B67" s="30"/>
    </row>
    <row r="68" spans="1:10" ht="15.75" customHeight="1" thickBot="1" x14ac:dyDescent="0.3">
      <c r="A68" s="25" t="s">
        <v>73</v>
      </c>
      <c r="B68" s="30">
        <v>550000</v>
      </c>
    </row>
    <row r="69" spans="1:10" ht="15.75" customHeight="1" thickBot="1" x14ac:dyDescent="0.3">
      <c r="A69" s="25" t="s">
        <v>116</v>
      </c>
      <c r="B69" s="30">
        <v>800000</v>
      </c>
    </row>
    <row r="70" spans="1:10" ht="15.75" customHeight="1" thickBot="1" x14ac:dyDescent="0.3">
      <c r="A70" s="25" t="s">
        <v>24</v>
      </c>
      <c r="B70" s="30">
        <v>500000</v>
      </c>
    </row>
    <row r="71" spans="1:10" ht="15.75" customHeight="1" thickBot="1" x14ac:dyDescent="0.3">
      <c r="A71" s="25" t="s">
        <v>101</v>
      </c>
      <c r="B71" s="30">
        <v>350000</v>
      </c>
      <c r="J71" s="12"/>
    </row>
    <row r="72" spans="1:10" ht="15.75" customHeight="1" thickBot="1" x14ac:dyDescent="0.3">
      <c r="A72" s="20" t="s">
        <v>25</v>
      </c>
      <c r="B72" s="22">
        <f>SUM(B68:B71)</f>
        <v>2200000</v>
      </c>
    </row>
    <row r="73" spans="1:10" ht="15.75" customHeight="1" thickBot="1" x14ac:dyDescent="0.3">
      <c r="A73" s="23"/>
      <c r="B73" s="24"/>
    </row>
    <row r="74" spans="1:10" ht="15.75" customHeight="1" thickBot="1" x14ac:dyDescent="0.3">
      <c r="A74" s="20" t="s">
        <v>26</v>
      </c>
      <c r="B74" s="21"/>
    </row>
    <row r="75" spans="1:10" ht="15.75" customHeight="1" thickBot="1" x14ac:dyDescent="0.3">
      <c r="A75" s="19" t="s">
        <v>117</v>
      </c>
      <c r="B75" s="21">
        <v>1500000</v>
      </c>
    </row>
    <row r="76" spans="1:10" ht="15.75" customHeight="1" thickBot="1" x14ac:dyDescent="0.3">
      <c r="A76" s="19" t="s">
        <v>88</v>
      </c>
      <c r="B76" s="21">
        <v>2900000</v>
      </c>
    </row>
    <row r="77" spans="1:10" ht="15.75" customHeight="1" thickBot="1" x14ac:dyDescent="0.3">
      <c r="A77" s="19" t="s">
        <v>47</v>
      </c>
      <c r="B77" s="21">
        <v>100000</v>
      </c>
    </row>
    <row r="78" spans="1:10" ht="15.75" customHeight="1" thickBot="1" x14ac:dyDescent="0.3">
      <c r="A78" s="19" t="s">
        <v>74</v>
      </c>
      <c r="B78" s="21">
        <v>1200000</v>
      </c>
    </row>
    <row r="79" spans="1:10" ht="15.75" customHeight="1" thickBot="1" x14ac:dyDescent="0.3">
      <c r="A79" s="31" t="s">
        <v>118</v>
      </c>
      <c r="B79" s="32">
        <v>1000000</v>
      </c>
    </row>
    <row r="80" spans="1:10" ht="15.75" customHeight="1" thickBot="1" x14ac:dyDescent="0.3">
      <c r="A80" s="25" t="s">
        <v>119</v>
      </c>
      <c r="B80" s="30">
        <v>1000000</v>
      </c>
      <c r="J80" s="12"/>
    </row>
    <row r="81" spans="1:2" ht="15.75" customHeight="1" thickBot="1" x14ac:dyDescent="0.3">
      <c r="A81" s="20" t="s">
        <v>27</v>
      </c>
      <c r="B81" s="22">
        <f>SUM(B75:B80)</f>
        <v>7700000</v>
      </c>
    </row>
    <row r="82" spans="1:2" ht="15.75" customHeight="1" thickBot="1" x14ac:dyDescent="0.3">
      <c r="A82" s="23"/>
      <c r="B82" s="24"/>
    </row>
    <row r="83" spans="1:2" ht="15.75" customHeight="1" thickBot="1" x14ac:dyDescent="0.3">
      <c r="A83" s="20" t="s">
        <v>28</v>
      </c>
      <c r="B83" s="21"/>
    </row>
    <row r="84" spans="1:2" ht="15.75" customHeight="1" thickBot="1" x14ac:dyDescent="0.3">
      <c r="A84" s="19" t="s">
        <v>29</v>
      </c>
      <c r="B84" s="21">
        <v>200000</v>
      </c>
    </row>
    <row r="85" spans="1:2" ht="15.75" customHeight="1" thickBot="1" x14ac:dyDescent="0.3">
      <c r="A85" s="19" t="s">
        <v>120</v>
      </c>
      <c r="B85" s="21">
        <v>2000000</v>
      </c>
    </row>
    <row r="86" spans="1:2" ht="15.75" customHeight="1" thickBot="1" x14ac:dyDescent="0.3">
      <c r="A86" s="19" t="s">
        <v>102</v>
      </c>
      <c r="B86" s="21">
        <v>150000</v>
      </c>
    </row>
    <row r="87" spans="1:2" ht="15.75" customHeight="1" thickBot="1" x14ac:dyDescent="0.3">
      <c r="A87" s="19" t="s">
        <v>53</v>
      </c>
      <c r="B87" s="21">
        <v>250000</v>
      </c>
    </row>
    <row r="88" spans="1:2" ht="15.75" customHeight="1" thickBot="1" x14ac:dyDescent="0.3">
      <c r="A88" s="20" t="s">
        <v>30</v>
      </c>
      <c r="B88" s="22">
        <f>SUM(B84:B87)</f>
        <v>2600000</v>
      </c>
    </row>
    <row r="89" spans="1:2" ht="15.75" customHeight="1" thickBot="1" x14ac:dyDescent="0.3">
      <c r="A89" s="23"/>
      <c r="B89" s="24"/>
    </row>
    <row r="90" spans="1:2" ht="15.75" customHeight="1" thickBot="1" x14ac:dyDescent="0.3">
      <c r="A90" s="20" t="s">
        <v>31</v>
      </c>
      <c r="B90" s="21"/>
    </row>
    <row r="91" spans="1:2" ht="15.75" customHeight="1" thickBot="1" x14ac:dyDescent="0.3">
      <c r="A91" s="19" t="s">
        <v>121</v>
      </c>
      <c r="B91" s="21">
        <v>200000</v>
      </c>
    </row>
    <row r="92" spans="1:2" ht="15.75" customHeight="1" thickBot="1" x14ac:dyDescent="0.3">
      <c r="A92" s="19" t="s">
        <v>103</v>
      </c>
      <c r="B92" s="21">
        <v>150000</v>
      </c>
    </row>
    <row r="93" spans="1:2" ht="15.75" customHeight="1" thickBot="1" x14ac:dyDescent="0.3">
      <c r="A93" s="19" t="s">
        <v>122</v>
      </c>
      <c r="B93" s="21">
        <v>150000</v>
      </c>
    </row>
    <row r="94" spans="1:2" ht="15.75" customHeight="1" thickBot="1" x14ac:dyDescent="0.3">
      <c r="A94" s="19" t="s">
        <v>123</v>
      </c>
      <c r="B94" s="21">
        <v>50000</v>
      </c>
    </row>
    <row r="95" spans="1:2" ht="15.75" customHeight="1" thickBot="1" x14ac:dyDescent="0.3">
      <c r="A95" s="20" t="s">
        <v>32</v>
      </c>
      <c r="B95" s="22">
        <f>SUM(B91:B94)</f>
        <v>550000</v>
      </c>
    </row>
    <row r="96" spans="1:2" ht="15.75" customHeight="1" thickBot="1" x14ac:dyDescent="0.3">
      <c r="A96" s="23"/>
      <c r="B96" s="24"/>
    </row>
    <row r="97" spans="1:2" ht="15.75" customHeight="1" thickBot="1" x14ac:dyDescent="0.3">
      <c r="A97" s="20" t="s">
        <v>33</v>
      </c>
      <c r="B97" s="21"/>
    </row>
    <row r="98" spans="1:2" ht="15.75" customHeight="1" thickBot="1" x14ac:dyDescent="0.3">
      <c r="A98" s="19" t="s">
        <v>84</v>
      </c>
      <c r="B98" s="21">
        <v>1500000</v>
      </c>
    </row>
    <row r="99" spans="1:2" ht="15.75" customHeight="1" thickBot="1" x14ac:dyDescent="0.3">
      <c r="A99" s="19" t="s">
        <v>104</v>
      </c>
      <c r="B99" s="21">
        <v>500000</v>
      </c>
    </row>
    <row r="100" spans="1:2" ht="15.75" customHeight="1" thickBot="1" x14ac:dyDescent="0.3">
      <c r="A100" s="19" t="s">
        <v>78</v>
      </c>
      <c r="B100" s="21">
        <v>1500000</v>
      </c>
    </row>
    <row r="101" spans="1:2" ht="15.75" customHeight="1" thickBot="1" x14ac:dyDescent="0.3">
      <c r="A101" s="20" t="s">
        <v>132</v>
      </c>
      <c r="B101" s="33">
        <f>SUM(B98:B100)</f>
        <v>3500000</v>
      </c>
    </row>
    <row r="102" spans="1:2" ht="15.75" customHeight="1" thickBot="1" x14ac:dyDescent="0.3">
      <c r="A102" s="23"/>
      <c r="B102" s="34"/>
    </row>
    <row r="103" spans="1:2" ht="15.75" customHeight="1" thickBot="1" x14ac:dyDescent="0.3">
      <c r="A103" s="20" t="s">
        <v>34</v>
      </c>
      <c r="B103" s="24"/>
    </row>
    <row r="104" spans="1:2" ht="15.75" customHeight="1" thickBot="1" x14ac:dyDescent="0.3">
      <c r="A104" s="19" t="s">
        <v>35</v>
      </c>
      <c r="B104" s="21">
        <v>50000</v>
      </c>
    </row>
    <row r="105" spans="1:2" ht="15.75" customHeight="1" thickBot="1" x14ac:dyDescent="0.3">
      <c r="A105" s="19" t="s">
        <v>93</v>
      </c>
      <c r="B105" s="21">
        <v>300000</v>
      </c>
    </row>
    <row r="106" spans="1:2" ht="15.75" customHeight="1" thickBot="1" x14ac:dyDescent="0.3">
      <c r="A106" s="20" t="s">
        <v>133</v>
      </c>
      <c r="B106" s="33">
        <f>SUM(B104:B105)</f>
        <v>350000</v>
      </c>
    </row>
    <row r="107" spans="1:2" ht="15.75" customHeight="1" thickBot="1" x14ac:dyDescent="0.3">
      <c r="A107" s="23"/>
      <c r="B107" s="24"/>
    </row>
    <row r="108" spans="1:2" ht="15.75" customHeight="1" thickBot="1" x14ac:dyDescent="0.3">
      <c r="A108" s="20" t="s">
        <v>36</v>
      </c>
      <c r="B108" s="21"/>
    </row>
    <row r="109" spans="1:2" ht="15.75" customHeight="1" thickBot="1" x14ac:dyDescent="0.3">
      <c r="A109" s="19" t="s">
        <v>124</v>
      </c>
      <c r="B109" s="21">
        <v>50000</v>
      </c>
    </row>
    <row r="110" spans="1:2" ht="15.75" customHeight="1" thickBot="1" x14ac:dyDescent="0.3">
      <c r="A110" s="19" t="s">
        <v>89</v>
      </c>
      <c r="B110" s="21">
        <v>50000</v>
      </c>
    </row>
    <row r="111" spans="1:2" ht="15.75" customHeight="1" thickBot="1" x14ac:dyDescent="0.3">
      <c r="A111" s="19" t="s">
        <v>90</v>
      </c>
      <c r="B111" s="21">
        <v>300000</v>
      </c>
    </row>
    <row r="112" spans="1:2" ht="15.75" customHeight="1" thickBot="1" x14ac:dyDescent="0.3">
      <c r="A112" s="20" t="s">
        <v>38</v>
      </c>
      <c r="B112" s="22">
        <f>SUM(B109:B111)</f>
        <v>400000</v>
      </c>
    </row>
    <row r="113" spans="1:2" ht="15.75" customHeight="1" thickBot="1" x14ac:dyDescent="0.3">
      <c r="A113" s="23"/>
      <c r="B113" s="24"/>
    </row>
    <row r="114" spans="1:2" ht="15.75" customHeight="1" thickBot="1" x14ac:dyDescent="0.3">
      <c r="A114" s="20" t="s">
        <v>39</v>
      </c>
      <c r="B114" s="21"/>
    </row>
    <row r="115" spans="1:2" ht="15.75" customHeight="1" thickBot="1" x14ac:dyDescent="0.3">
      <c r="A115" s="19" t="s">
        <v>37</v>
      </c>
      <c r="B115" s="21">
        <v>80000</v>
      </c>
    </row>
    <row r="116" spans="1:2" ht="15.75" customHeight="1" thickBot="1" x14ac:dyDescent="0.3">
      <c r="A116" s="19" t="s">
        <v>105</v>
      </c>
      <c r="B116" s="21">
        <v>40000</v>
      </c>
    </row>
    <row r="117" spans="1:2" ht="15.75" customHeight="1" thickBot="1" x14ac:dyDescent="0.3">
      <c r="A117" s="20" t="s">
        <v>134</v>
      </c>
      <c r="B117" s="22">
        <f>SUM(B115:B116)</f>
        <v>120000</v>
      </c>
    </row>
    <row r="118" spans="1:2" s="2" customFormat="1" ht="15.75" customHeight="1" thickBot="1" x14ac:dyDescent="0.3">
      <c r="A118" s="35"/>
      <c r="B118" s="36"/>
    </row>
    <row r="119" spans="1:2" ht="15.75" customHeight="1" thickBot="1" x14ac:dyDescent="0.3">
      <c r="A119" s="37" t="s">
        <v>49</v>
      </c>
      <c r="B119" s="38"/>
    </row>
    <row r="120" spans="1:2" ht="15.75" customHeight="1" thickBot="1" x14ac:dyDescent="0.3">
      <c r="A120" s="25" t="s">
        <v>125</v>
      </c>
      <c r="B120" s="39">
        <v>20000</v>
      </c>
    </row>
    <row r="121" spans="1:2" ht="15.75" customHeight="1" thickBot="1" x14ac:dyDescent="0.3">
      <c r="A121" s="29" t="s">
        <v>126</v>
      </c>
      <c r="B121" s="40">
        <f>SUM(B120)</f>
        <v>20000</v>
      </c>
    </row>
    <row r="122" spans="1:2" ht="15.75" customHeight="1" thickBot="1" x14ac:dyDescent="0.3">
      <c r="A122" s="23"/>
      <c r="B122" s="24"/>
    </row>
    <row r="123" spans="1:2" ht="15.75" customHeight="1" thickBot="1" x14ac:dyDescent="0.3">
      <c r="A123" s="20" t="s">
        <v>40</v>
      </c>
      <c r="B123" s="21"/>
    </row>
    <row r="124" spans="1:2" ht="15.75" customHeight="1" thickBot="1" x14ac:dyDescent="0.3">
      <c r="A124" s="19" t="s">
        <v>41</v>
      </c>
      <c r="B124" s="21">
        <v>20000</v>
      </c>
    </row>
    <row r="125" spans="1:2" ht="15.75" customHeight="1" thickBot="1" x14ac:dyDescent="0.3">
      <c r="A125" s="19" t="s">
        <v>127</v>
      </c>
      <c r="B125" s="21">
        <v>500000</v>
      </c>
    </row>
    <row r="126" spans="1:2" ht="15.75" customHeight="1" thickBot="1" x14ac:dyDescent="0.3">
      <c r="A126" s="19" t="s">
        <v>94</v>
      </c>
      <c r="B126" s="21">
        <v>30000</v>
      </c>
    </row>
    <row r="127" spans="1:2" ht="15.75" customHeight="1" thickBot="1" x14ac:dyDescent="0.3">
      <c r="A127" s="20" t="s">
        <v>42</v>
      </c>
      <c r="B127" s="22">
        <f>SUM(B124:B126)</f>
        <v>550000</v>
      </c>
    </row>
    <row r="128" spans="1:2" s="2" customFormat="1" ht="15.75" customHeight="1" thickBot="1" x14ac:dyDescent="0.3">
      <c r="A128" s="35"/>
      <c r="B128" s="36"/>
    </row>
    <row r="129" spans="1:15" ht="15.75" customHeight="1" thickBot="1" x14ac:dyDescent="0.3">
      <c r="A129" s="37" t="s">
        <v>45</v>
      </c>
      <c r="B129" s="38"/>
    </row>
    <row r="130" spans="1:15" ht="15.75" customHeight="1" thickBot="1" x14ac:dyDescent="0.3">
      <c r="A130" s="19" t="s">
        <v>95</v>
      </c>
      <c r="B130" s="21">
        <v>500000</v>
      </c>
    </row>
    <row r="131" spans="1:15" ht="15.75" customHeight="1" thickBot="1" x14ac:dyDescent="0.3">
      <c r="A131" s="19" t="s">
        <v>107</v>
      </c>
      <c r="B131" s="21">
        <v>150000</v>
      </c>
    </row>
    <row r="132" spans="1:15" ht="15.75" customHeight="1" thickBot="1" x14ac:dyDescent="0.3">
      <c r="A132" s="19" t="s">
        <v>96</v>
      </c>
      <c r="B132" s="21">
        <v>300000</v>
      </c>
    </row>
    <row r="133" spans="1:15" ht="15.75" customHeight="1" thickBot="1" x14ac:dyDescent="0.3">
      <c r="A133" s="19" t="s">
        <v>128</v>
      </c>
      <c r="B133" s="21">
        <v>1700000</v>
      </c>
    </row>
    <row r="134" spans="1:15" ht="15.75" customHeight="1" thickBot="1" x14ac:dyDescent="0.3">
      <c r="A134" s="19" t="s">
        <v>106</v>
      </c>
      <c r="B134" s="21">
        <v>100000</v>
      </c>
    </row>
    <row r="135" spans="1:15" ht="15.75" customHeight="1" thickBot="1" x14ac:dyDescent="0.3">
      <c r="A135" s="41" t="s">
        <v>129</v>
      </c>
      <c r="B135" s="33">
        <f>SUM(B130:B134)</f>
        <v>2750000</v>
      </c>
    </row>
    <row r="136" spans="1:15" s="1" customFormat="1" ht="15.75" customHeight="1" thickBot="1" x14ac:dyDescent="0.3">
      <c r="A136" s="42" t="s">
        <v>5</v>
      </c>
      <c r="B136" s="34">
        <f>B12+B21+B28+B38+B50+B59+B65+B72+B81+B88+B95+B101+B106+B112+B117+B121+B127+B135</f>
        <v>36355000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33.75" customHeight="1" x14ac:dyDescent="0.25"/>
    <row r="138" spans="1:15" ht="33.75" customHeight="1" x14ac:dyDescent="0.25"/>
    <row r="139" spans="1:15" ht="33.75" customHeight="1" x14ac:dyDescent="0.25"/>
    <row r="140" spans="1:15" ht="33.75" customHeight="1" x14ac:dyDescent="0.25">
      <c r="B140" s="3" t="s">
        <v>43</v>
      </c>
    </row>
    <row r="141" spans="1:15" ht="33.75" customHeight="1" x14ac:dyDescent="0.25">
      <c r="B141" s="3" t="s">
        <v>43</v>
      </c>
    </row>
    <row r="143" spans="1:15" x14ac:dyDescent="0.25">
      <c r="B143" s="17"/>
    </row>
  </sheetData>
  <mergeCells count="2">
    <mergeCell ref="A1:B1"/>
    <mergeCell ref="A51:B51"/>
  </mergeCells>
  <pageMargins left="0.70866141732283472" right="0.70866141732283472" top="0.78740157480314965" bottom="0.78740157480314965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1"/>
  <sheetViews>
    <sheetView workbookViewId="0">
      <selection activeCell="B33" sqref="B33"/>
    </sheetView>
  </sheetViews>
  <sheetFormatPr defaultRowHeight="15" x14ac:dyDescent="0.25"/>
  <cols>
    <col min="1" max="1" width="35.7109375" customWidth="1"/>
    <col min="2" max="2" width="13.28515625" customWidth="1"/>
  </cols>
  <sheetData>
    <row r="2" spans="1:2" x14ac:dyDescent="0.25">
      <c r="A2" t="s">
        <v>55</v>
      </c>
    </row>
    <row r="4" spans="1:2" ht="15.75" thickBot="1" x14ac:dyDescent="0.3">
      <c r="A4" s="7" t="s">
        <v>56</v>
      </c>
      <c r="B4" s="6">
        <v>15000</v>
      </c>
    </row>
    <row r="5" spans="1:2" ht="15.75" thickBot="1" x14ac:dyDescent="0.3">
      <c r="A5" s="7" t="s">
        <v>57</v>
      </c>
      <c r="B5" s="6">
        <v>5000</v>
      </c>
    </row>
    <row r="6" spans="1:2" ht="15.75" thickBot="1" x14ac:dyDescent="0.3">
      <c r="A6" s="7" t="s">
        <v>58</v>
      </c>
      <c r="B6" s="6">
        <v>15000</v>
      </c>
    </row>
    <row r="7" spans="1:2" ht="15.75" thickBot="1" x14ac:dyDescent="0.3">
      <c r="A7" s="7" t="s">
        <v>59</v>
      </c>
      <c r="B7" s="6">
        <v>5000</v>
      </c>
    </row>
    <row r="8" spans="1:2" ht="15.75" thickBot="1" x14ac:dyDescent="0.3">
      <c r="A8" s="7" t="s">
        <v>60</v>
      </c>
      <c r="B8" s="6">
        <v>15000</v>
      </c>
    </row>
    <row r="9" spans="1:2" ht="15.75" thickBot="1" x14ac:dyDescent="0.3">
      <c r="A9" s="13" t="s">
        <v>62</v>
      </c>
      <c r="B9" s="15">
        <v>30000</v>
      </c>
    </row>
    <row r="10" spans="1:2" ht="15.75" thickBot="1" x14ac:dyDescent="0.3">
      <c r="A10" s="7" t="s">
        <v>61</v>
      </c>
      <c r="B10" s="6">
        <v>15000</v>
      </c>
    </row>
    <row r="11" spans="1:2" ht="15.75" thickBot="1" x14ac:dyDescent="0.3">
      <c r="A11" s="7" t="s">
        <v>15</v>
      </c>
      <c r="B11" s="6">
        <v>10000</v>
      </c>
    </row>
    <row r="12" spans="1:2" ht="15.75" thickBot="1" x14ac:dyDescent="0.3">
      <c r="A12" s="7" t="s">
        <v>63</v>
      </c>
      <c r="B12" s="6">
        <v>50000</v>
      </c>
    </row>
    <row r="13" spans="1:2" ht="15.75" thickBot="1" x14ac:dyDescent="0.3">
      <c r="A13" s="7" t="s">
        <v>64</v>
      </c>
      <c r="B13" s="6">
        <v>50000</v>
      </c>
    </row>
    <row r="14" spans="1:2" ht="15.75" thickBot="1" x14ac:dyDescent="0.3">
      <c r="A14" s="13" t="s">
        <v>20</v>
      </c>
      <c r="B14" s="15">
        <v>500000</v>
      </c>
    </row>
    <row r="15" spans="1:2" ht="15.75" thickBot="1" x14ac:dyDescent="0.3">
      <c r="A15" s="13" t="s">
        <v>24</v>
      </c>
      <c r="B15" s="14">
        <v>300000</v>
      </c>
    </row>
    <row r="16" spans="1:2" ht="15.75" thickBot="1" x14ac:dyDescent="0.3">
      <c r="A16" s="7" t="s">
        <v>65</v>
      </c>
      <c r="B16" s="6">
        <v>50000</v>
      </c>
    </row>
    <row r="17" spans="1:2" ht="15.75" thickBot="1" x14ac:dyDescent="0.3">
      <c r="A17" s="7" t="s">
        <v>66</v>
      </c>
      <c r="B17" s="6">
        <v>50000</v>
      </c>
    </row>
    <row r="18" spans="1:2" ht="15.75" thickBot="1" x14ac:dyDescent="0.3">
      <c r="A18" s="7" t="s">
        <v>67</v>
      </c>
      <c r="B18" s="6">
        <v>300000</v>
      </c>
    </row>
    <row r="19" spans="1:2" x14ac:dyDescent="0.25">
      <c r="A19" s="8" t="s">
        <v>68</v>
      </c>
      <c r="B19" s="3">
        <f>SUM(B4:B18)</f>
        <v>1410000</v>
      </c>
    </row>
    <row r="20" spans="1:2" x14ac:dyDescent="0.25">
      <c r="A20" s="9"/>
    </row>
    <row r="23" spans="1:2" x14ac:dyDescent="0.25">
      <c r="A23" t="s">
        <v>69</v>
      </c>
    </row>
    <row r="24" spans="1:2" ht="15.75" thickBot="1" x14ac:dyDescent="0.3">
      <c r="A24" s="7" t="s">
        <v>52</v>
      </c>
      <c r="B24" s="6">
        <v>1600000</v>
      </c>
    </row>
    <row r="25" spans="1:2" ht="15.75" thickBot="1" x14ac:dyDescent="0.3">
      <c r="A25" s="7" t="s">
        <v>70</v>
      </c>
      <c r="B25" s="6">
        <v>1460000</v>
      </c>
    </row>
    <row r="26" spans="1:2" ht="15.75" thickBot="1" x14ac:dyDescent="0.3">
      <c r="A26" s="7" t="s">
        <v>50</v>
      </c>
      <c r="B26" s="6">
        <v>1200000</v>
      </c>
    </row>
    <row r="27" spans="1:2" ht="15.75" thickBot="1" x14ac:dyDescent="0.3">
      <c r="A27" s="13" t="s">
        <v>71</v>
      </c>
      <c r="B27" s="15">
        <v>2600000</v>
      </c>
    </row>
    <row r="28" spans="1:2" ht="15.75" thickBot="1" x14ac:dyDescent="0.3">
      <c r="A28" s="7" t="s">
        <v>72</v>
      </c>
      <c r="B28" s="6">
        <v>750000</v>
      </c>
    </row>
    <row r="29" spans="1:2" ht="15.75" thickBot="1" x14ac:dyDescent="0.3">
      <c r="A29" s="13" t="s">
        <v>48</v>
      </c>
      <c r="B29" s="14">
        <v>1000000</v>
      </c>
    </row>
    <row r="30" spans="1:2" ht="15.75" thickBot="1" x14ac:dyDescent="0.3">
      <c r="A30" s="7" t="s">
        <v>53</v>
      </c>
      <c r="B30" s="6">
        <v>450000</v>
      </c>
    </row>
    <row r="31" spans="1:2" x14ac:dyDescent="0.25">
      <c r="A31" s="8" t="s">
        <v>68</v>
      </c>
      <c r="B31" s="3">
        <f>SUM(B24:B30)</f>
        <v>9060000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sekretariat</cp:lastModifiedBy>
  <cp:lastPrinted>2022-11-21T13:08:42Z</cp:lastPrinted>
  <dcterms:created xsi:type="dcterms:W3CDTF">2019-10-18T11:13:39Z</dcterms:created>
  <dcterms:modified xsi:type="dcterms:W3CDTF">2022-12-20T08:10:00Z</dcterms:modified>
</cp:coreProperties>
</file>