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stostarosta\Desktop\Všehochuť\"/>
    </mc:Choice>
  </mc:AlternateContent>
  <xr:revisionPtr revIDLastSave="0" documentId="8_{8FFE90F5-6CBC-4D20-AA8E-4DA4EDF525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5" i="1" l="1"/>
  <c r="B48" i="1" l="1"/>
  <c r="B128" i="1"/>
  <c r="B117" i="1"/>
  <c r="B94" i="1"/>
  <c r="B108" i="1"/>
  <c r="B123" i="1" l="1"/>
  <c r="B113" i="1"/>
  <c r="B100" i="1"/>
  <c r="B76" i="1"/>
  <c r="B70" i="1"/>
  <c r="B62" i="1"/>
  <c r="B54" i="1"/>
  <c r="B39" i="1"/>
  <c r="B31" i="1"/>
  <c r="B23" i="1"/>
  <c r="B17" i="1"/>
  <c r="B9" i="1"/>
  <c r="B129" i="1" l="1"/>
</calcChain>
</file>

<file path=xl/sharedStrings.xml><?xml version="1.0" encoding="utf-8"?>
<sst xmlns="http://schemas.openxmlformats.org/spreadsheetml/2006/main" count="120" uniqueCount="108">
  <si>
    <t>Akce</t>
  </si>
  <si>
    <t>Plán</t>
  </si>
  <si>
    <t>Láz</t>
  </si>
  <si>
    <t>Údržba VO</t>
  </si>
  <si>
    <t>Celkem</t>
  </si>
  <si>
    <t>Vrbice</t>
  </si>
  <si>
    <t>Celkem Vrbice</t>
  </si>
  <si>
    <t>Brod</t>
  </si>
  <si>
    <t>Provoz vodárny</t>
  </si>
  <si>
    <t>Celkem Brod</t>
  </si>
  <si>
    <t>Tuněchody</t>
  </si>
  <si>
    <t>Celkem Tuněchody</t>
  </si>
  <si>
    <t>Milevo</t>
  </si>
  <si>
    <t>Dezinfekce studní</t>
  </si>
  <si>
    <t>Celkem Milevo</t>
  </si>
  <si>
    <t>Kladruby</t>
  </si>
  <si>
    <t>Údržba bytového hospodářství</t>
  </si>
  <si>
    <t>Údržba a opravy bytového fondu</t>
  </si>
  <si>
    <t>Střecha zateplení čp. 353</t>
  </si>
  <si>
    <t>Místní hospodářství nebytových prostor</t>
  </si>
  <si>
    <t>Ostatní údržba nebytových prostor</t>
  </si>
  <si>
    <t>Celkem místní hospodářství NP</t>
  </si>
  <si>
    <t>Komunikace</t>
  </si>
  <si>
    <t>Celkem komunikace</t>
  </si>
  <si>
    <t>Veřejná zeleň</t>
  </si>
  <si>
    <t xml:space="preserve">Ostatní zeleň </t>
  </si>
  <si>
    <t>Celkem veřejná zeleň</t>
  </si>
  <si>
    <t>Muzeum</t>
  </si>
  <si>
    <t>Celkem muzeum</t>
  </si>
  <si>
    <t>Základní škola</t>
  </si>
  <si>
    <t>Mateřská škola</t>
  </si>
  <si>
    <t xml:space="preserve">Údržba objektů </t>
  </si>
  <si>
    <t>Sbor dobrovolných hasičů</t>
  </si>
  <si>
    <t>Opravy a údržba</t>
  </si>
  <si>
    <t>Celkem sbor dobrovolných hasičů</t>
  </si>
  <si>
    <t>Dům s pečovatelskou službou</t>
  </si>
  <si>
    <t>Pohřebnictví</t>
  </si>
  <si>
    <t>Úpravy prostranství</t>
  </si>
  <si>
    <t xml:space="preserve"> </t>
  </si>
  <si>
    <t xml:space="preserve">Technické služby </t>
  </si>
  <si>
    <t>PD úprava prostoru návsi proti kapličce</t>
  </si>
  <si>
    <t xml:space="preserve">Knihovna </t>
  </si>
  <si>
    <t xml:space="preserve">Oprava a údržba VO  </t>
  </si>
  <si>
    <t xml:space="preserve"> Vyhlídka/rozhledna  vodojem</t>
  </si>
  <si>
    <t>Parkoviště za čp. 36</t>
  </si>
  <si>
    <t>PD návesní rybník p.p.č. 28</t>
  </si>
  <si>
    <t>Zálivky na spárách asfaltu</t>
  </si>
  <si>
    <t>Rozšíření (propojení) cestiček</t>
  </si>
  <si>
    <t xml:space="preserve">Údržba, opravy </t>
  </si>
  <si>
    <t xml:space="preserve">Nákup nové techniky </t>
  </si>
  <si>
    <t>Rozšíření kamerového systému včetně hřbitova</t>
  </si>
  <si>
    <t xml:space="preserve">  Realizace parku nad Návětrnou ulicí</t>
  </si>
  <si>
    <t xml:space="preserve">Vnitřní  vybavení muzea </t>
  </si>
  <si>
    <t xml:space="preserve">Vybavení knihovny   </t>
  </si>
  <si>
    <t>Celkem knihovna</t>
  </si>
  <si>
    <t>Oprava kaple na hřbitově</t>
  </si>
  <si>
    <t>Celkem Kladruby</t>
  </si>
  <si>
    <t>Celkem Láz</t>
  </si>
  <si>
    <t>Výměna svítidel VO za LED lampy</t>
  </si>
  <si>
    <t>podmíněno dotací</t>
  </si>
  <si>
    <t>Oprava fasády č.p. 19, oprava vrat, výměna 2 oken</t>
  </si>
  <si>
    <t>Přístřešek na dětské hřiště</t>
  </si>
  <si>
    <t>Pískoviště pro děti</t>
  </si>
  <si>
    <t>Vyčištění rybníku u kapličky</t>
  </si>
  <si>
    <t>Pumptrack</t>
  </si>
  <si>
    <t>Kolny u č.p. 209</t>
  </si>
  <si>
    <t>Oprava vrat a montáž vratových systémů (TS, ZŠ, lesy)</t>
  </si>
  <si>
    <t>Doplnění mobiliáře pro kulturní akce</t>
  </si>
  <si>
    <t>PD + oprava části cesty od čp. 397 k čp. 324</t>
  </si>
  <si>
    <t>Změna využití původní šatny dívek u tělocvičny</t>
  </si>
  <si>
    <t>Opravy</t>
  </si>
  <si>
    <t>Opravy výtahu</t>
  </si>
  <si>
    <t>PD venkovní učebna</t>
  </si>
  <si>
    <t>Revitalizace rybníku Láz na p.č. 85</t>
  </si>
  <si>
    <t>Dezinfekce studny</t>
  </si>
  <si>
    <t>Dezinfekce studny a rozbor vody</t>
  </si>
  <si>
    <t xml:space="preserve">Výměna svítidel VO za LED lampy </t>
  </si>
  <si>
    <t>Úprava sálu v Restauraci U Koruny (vymalování, akustické prvky)</t>
  </si>
  <si>
    <t>Socha sv. Jana Nepomuckého</t>
  </si>
  <si>
    <t>Revitalizace náměstí Republiky v Kladrubech</t>
  </si>
  <si>
    <t>Ostatní opravy komunikací</t>
  </si>
  <si>
    <t>Oprava hist. zem. techniky</t>
  </si>
  <si>
    <t>Nákup drobných exponátů</t>
  </si>
  <si>
    <t>Technické vybavení Sulanova statku</t>
  </si>
  <si>
    <t>Oprava povrchu dvora Sulanova statku</t>
  </si>
  <si>
    <t>Rekonstrukce šaten na 1. stupni</t>
  </si>
  <si>
    <t>Oprava severní stěny tělocvičny + spojovací chodby k tělocvičně</t>
  </si>
  <si>
    <t>Projektové dokumentace</t>
  </si>
  <si>
    <t>Doplnění dětských prvků hřiště - mlhoviště</t>
  </si>
  <si>
    <t xml:space="preserve">Židle do klubovny - 25 ks </t>
  </si>
  <si>
    <t>Oprava křížku</t>
  </si>
  <si>
    <t>schválená dotace</t>
  </si>
  <si>
    <t xml:space="preserve">dar </t>
  </si>
  <si>
    <t>Překládka vedení el. en. z parkoviště za č.p. 36</t>
  </si>
  <si>
    <t xml:space="preserve">Vysázení alejí   </t>
  </si>
  <si>
    <t>Vybavení automobilu k zásahům (investice)</t>
  </si>
  <si>
    <t>Pořízení výstroje a příslušenství</t>
  </si>
  <si>
    <t>Vybavení (převod financí z předchozího roku získané vlastní činností JSDH)</t>
  </si>
  <si>
    <t>Celkem údržba bytového hospodářství</t>
  </si>
  <si>
    <t>Celkem základní škola</t>
  </si>
  <si>
    <t>Celkem mateřská škola</t>
  </si>
  <si>
    <t>Celkem dům s pečovatelskou službou</t>
  </si>
  <si>
    <t>Celkem pohřebnictví</t>
  </si>
  <si>
    <t>Celkem technické služby</t>
  </si>
  <si>
    <t>Nákup pultového mrazáku do ŠJ</t>
  </si>
  <si>
    <t>Elektronický zabezpečovací systém</t>
  </si>
  <si>
    <t xml:space="preserve">PD na opravu cesty k čp. 20 </t>
  </si>
  <si>
    <t>Plán rozvoje pro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</si>
</sst>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K_č_-;\-* #,##0\ _K_č_-;_-* &quot;-&quot;\ _K_č_-;_-@_-"/>
    <numFmt numFmtId="165" formatCode="#,##0\ _K_č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64" fontId="0" fillId="0" borderId="0" xfId="0" applyNumberFormat="1"/>
    <xf numFmtId="0" fontId="0" fillId="3" borderId="0" xfId="0" applyFill="1"/>
    <xf numFmtId="165" fontId="0" fillId="0" borderId="0" xfId="0" applyNumberFormat="1"/>
    <xf numFmtId="0" fontId="1" fillId="3" borderId="1" xfId="0" applyFont="1" applyFill="1" applyBorder="1" applyAlignment="1">
      <alignment horizontal="center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3" fontId="0" fillId="3" borderId="0" xfId="0" applyNumberFormat="1" applyFill="1"/>
    <xf numFmtId="164" fontId="0" fillId="3" borderId="0" xfId="0" applyNumberFormat="1" applyFill="1"/>
    <xf numFmtId="0" fontId="0" fillId="3" borderId="8" xfId="0" applyFill="1" applyBorder="1"/>
    <xf numFmtId="0" fontId="2" fillId="0" borderId="3" xfId="0" applyFont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5" fontId="3" fillId="3" borderId="5" xfId="0" applyNumberFormat="1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5" fontId="3" fillId="3" borderId="3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65" fontId="3" fillId="3" borderId="0" xfId="0" applyNumberFormat="1" applyFont="1" applyFill="1" applyAlignment="1">
      <alignment horizontal="center" vertical="center" wrapText="1"/>
    </xf>
    <xf numFmtId="165" fontId="3" fillId="3" borderId="2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65" fontId="3" fillId="3" borderId="7" xfId="0" applyNumberFormat="1" applyFont="1" applyFill="1" applyBorder="1" applyAlignment="1">
      <alignment horizontal="center" vertical="center" wrapText="1"/>
    </xf>
    <xf numFmtId="165" fontId="1" fillId="3" borderId="5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65" fontId="1" fillId="3" borderId="3" xfId="0" applyNumberFormat="1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65" fontId="3" fillId="4" borderId="5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4" fillId="3" borderId="4" xfId="0" applyFont="1" applyFill="1" applyBorder="1" applyAlignment="1">
      <alignment horizontal="center" vertical="center" wrapText="1"/>
    </xf>
    <xf numFmtId="165" fontId="4" fillId="3" borderId="5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165" fontId="3" fillId="5" borderId="5" xfId="0" applyNumberFormat="1" applyFont="1" applyFill="1" applyBorder="1" applyAlignment="1">
      <alignment horizontal="center" vertical="center" wrapText="1"/>
    </xf>
    <xf numFmtId="0" fontId="0" fillId="5" borderId="0" xfId="0" applyFill="1"/>
    <xf numFmtId="3" fontId="0" fillId="6" borderId="0" xfId="0" applyNumberFormat="1" applyFill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2" fillId="0" borderId="3" xfId="0" applyFont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43"/>
  <sheetViews>
    <sheetView tabSelected="1" workbookViewId="0">
      <selection sqref="A1:B1"/>
    </sheetView>
  </sheetViews>
  <sheetFormatPr defaultRowHeight="15" x14ac:dyDescent="0.25"/>
  <cols>
    <col min="1" max="1" width="71.140625" customWidth="1"/>
    <col min="2" max="2" width="37.7109375" style="3" customWidth="1"/>
    <col min="3" max="3" width="17" style="2" customWidth="1"/>
    <col min="4" max="4" width="12.85546875" style="2" customWidth="1"/>
    <col min="5" max="5" width="14.85546875" style="2" customWidth="1"/>
    <col min="6" max="6" width="13.85546875" style="2" customWidth="1"/>
    <col min="7" max="7" width="12.85546875" style="2" customWidth="1"/>
    <col min="8" max="8" width="15" style="2" customWidth="1"/>
    <col min="9" max="9" width="11.28515625" style="2" bestFit="1" customWidth="1"/>
    <col min="10" max="10" width="12.7109375" style="2" bestFit="1" customWidth="1"/>
    <col min="11" max="11" width="10.28515625" style="2" bestFit="1" customWidth="1"/>
    <col min="12" max="12" width="15.85546875" style="2" customWidth="1"/>
    <col min="13" max="13" width="11.28515625" style="2" bestFit="1" customWidth="1"/>
    <col min="14" max="14" width="12.7109375" style="2" bestFit="1" customWidth="1"/>
    <col min="15" max="15" width="11.28515625" style="2" bestFit="1" customWidth="1"/>
    <col min="16" max="16" width="13.85546875" bestFit="1" customWidth="1"/>
  </cols>
  <sheetData>
    <row r="1" spans="1:3" ht="32.25" thickBot="1" x14ac:dyDescent="0.55000000000000004">
      <c r="A1" s="42" t="s">
        <v>107</v>
      </c>
      <c r="B1" s="42"/>
    </row>
    <row r="2" spans="1:3" ht="12.75" customHeight="1" thickBot="1" x14ac:dyDescent="0.55000000000000004">
      <c r="A2" s="9"/>
      <c r="B2" s="9"/>
    </row>
    <row r="3" spans="1:3" ht="20.100000000000001" customHeight="1" thickBot="1" x14ac:dyDescent="0.3">
      <c r="A3" s="4" t="s">
        <v>0</v>
      </c>
      <c r="B3" s="5" t="s">
        <v>1</v>
      </c>
    </row>
    <row r="4" spans="1:3" ht="15.75" customHeight="1" thickBot="1" x14ac:dyDescent="0.3">
      <c r="A4" s="38" t="s">
        <v>2</v>
      </c>
      <c r="B4" s="39"/>
    </row>
    <row r="5" spans="1:3" ht="15.75" customHeight="1" thickBot="1" x14ac:dyDescent="0.3">
      <c r="A5" s="10" t="s">
        <v>3</v>
      </c>
      <c r="B5" s="26">
        <v>15000</v>
      </c>
    </row>
    <row r="6" spans="1:3" ht="15.75" customHeight="1" thickBot="1" x14ac:dyDescent="0.3">
      <c r="A6" s="10" t="s">
        <v>58</v>
      </c>
      <c r="B6" s="12">
        <v>150000</v>
      </c>
    </row>
    <row r="7" spans="1:3" ht="15.75" customHeight="1" thickBot="1" x14ac:dyDescent="0.3">
      <c r="A7" s="27" t="s">
        <v>73</v>
      </c>
      <c r="B7" s="28">
        <v>1600000</v>
      </c>
      <c r="C7" s="29" t="s">
        <v>59</v>
      </c>
    </row>
    <row r="8" spans="1:3" ht="15.75" customHeight="1" thickBot="1" x14ac:dyDescent="0.3">
      <c r="A8" s="10" t="s">
        <v>74</v>
      </c>
      <c r="B8" s="26">
        <v>5000</v>
      </c>
    </row>
    <row r="9" spans="1:3" ht="15.75" customHeight="1" thickBot="1" x14ac:dyDescent="0.3">
      <c r="A9" s="11" t="s">
        <v>57</v>
      </c>
      <c r="B9" s="13">
        <f>SUM(B5:B8)</f>
        <v>1770000</v>
      </c>
    </row>
    <row r="10" spans="1:3" ht="15.75" customHeight="1" thickBot="1" x14ac:dyDescent="0.3">
      <c r="A10" s="14"/>
      <c r="B10" s="15"/>
    </row>
    <row r="11" spans="1:3" ht="15.75" customHeight="1" thickBot="1" x14ac:dyDescent="0.3">
      <c r="A11" s="38" t="s">
        <v>5</v>
      </c>
      <c r="B11" s="39"/>
    </row>
    <row r="12" spans="1:3" ht="15.75" customHeight="1" thickBot="1" x14ac:dyDescent="0.3">
      <c r="A12" s="10" t="s">
        <v>3</v>
      </c>
      <c r="B12" s="12">
        <v>15000</v>
      </c>
    </row>
    <row r="13" spans="1:3" ht="15.75" customHeight="1" thickBot="1" x14ac:dyDescent="0.3">
      <c r="A13" s="10" t="s">
        <v>60</v>
      </c>
      <c r="B13" s="12">
        <v>250000</v>
      </c>
      <c r="C13"/>
    </row>
    <row r="14" spans="1:3" ht="15.75" customHeight="1" thickBot="1" x14ac:dyDescent="0.3">
      <c r="A14" s="10" t="s">
        <v>61</v>
      </c>
      <c r="B14" s="12">
        <v>50000</v>
      </c>
      <c r="C14"/>
    </row>
    <row r="15" spans="1:3" ht="15.75" customHeight="1" thickBot="1" x14ac:dyDescent="0.3">
      <c r="A15" s="10" t="s">
        <v>75</v>
      </c>
      <c r="B15" s="12">
        <v>5000</v>
      </c>
    </row>
    <row r="16" spans="1:3" ht="15.75" customHeight="1" thickBot="1" x14ac:dyDescent="0.3">
      <c r="A16" s="10" t="s">
        <v>58</v>
      </c>
      <c r="B16" s="12">
        <v>200000</v>
      </c>
      <c r="C16"/>
    </row>
    <row r="17" spans="1:10" ht="15.75" customHeight="1" thickBot="1" x14ac:dyDescent="0.3">
      <c r="A17" s="11" t="s">
        <v>6</v>
      </c>
      <c r="B17" s="13">
        <f>SUM(B12:B16)</f>
        <v>520000</v>
      </c>
    </row>
    <row r="18" spans="1:10" ht="15.75" customHeight="1" thickBot="1" x14ac:dyDescent="0.3">
      <c r="A18" s="14"/>
      <c r="B18" s="15"/>
    </row>
    <row r="19" spans="1:10" ht="15.75" customHeight="1" thickBot="1" x14ac:dyDescent="0.3">
      <c r="A19" s="38" t="s">
        <v>7</v>
      </c>
      <c r="B19" s="39"/>
    </row>
    <row r="20" spans="1:10" ht="15.75" customHeight="1" thickBot="1" x14ac:dyDescent="0.3">
      <c r="A20" s="10" t="s">
        <v>8</v>
      </c>
      <c r="B20" s="12">
        <v>500000</v>
      </c>
      <c r="D20" s="6"/>
    </row>
    <row r="21" spans="1:10" ht="15.75" customHeight="1" thickBot="1" x14ac:dyDescent="0.3">
      <c r="A21" s="16" t="s">
        <v>62</v>
      </c>
      <c r="B21" s="17">
        <v>15000</v>
      </c>
    </row>
    <row r="22" spans="1:10" ht="15.75" customHeight="1" thickBot="1" x14ac:dyDescent="0.3">
      <c r="A22" s="16" t="s">
        <v>106</v>
      </c>
      <c r="B22" s="17">
        <v>200000</v>
      </c>
    </row>
    <row r="23" spans="1:10" ht="15.75" customHeight="1" thickBot="1" x14ac:dyDescent="0.3">
      <c r="A23" s="11" t="s">
        <v>9</v>
      </c>
      <c r="B23" s="13">
        <f>SUM(B20:B22)</f>
        <v>715000</v>
      </c>
    </row>
    <row r="24" spans="1:10" ht="15.75" customHeight="1" thickBot="1" x14ac:dyDescent="0.3">
      <c r="A24" s="14"/>
      <c r="B24" s="15"/>
    </row>
    <row r="25" spans="1:10" ht="15.75" customHeight="1" thickBot="1" x14ac:dyDescent="0.3">
      <c r="A25" s="38" t="s">
        <v>10</v>
      </c>
      <c r="B25" s="39"/>
    </row>
    <row r="26" spans="1:10" ht="15.75" customHeight="1" thickBot="1" x14ac:dyDescent="0.3">
      <c r="A26" s="10" t="s">
        <v>3</v>
      </c>
      <c r="B26" s="12">
        <v>15000</v>
      </c>
    </row>
    <row r="27" spans="1:10" ht="15.75" customHeight="1" thickBot="1" x14ac:dyDescent="0.3">
      <c r="A27" s="16" t="s">
        <v>8</v>
      </c>
      <c r="B27" s="17">
        <v>30000</v>
      </c>
    </row>
    <row r="28" spans="1:10" ht="15.75" customHeight="1" thickBot="1" x14ac:dyDescent="0.3">
      <c r="A28" s="16" t="s">
        <v>58</v>
      </c>
      <c r="B28" s="17">
        <v>200000</v>
      </c>
    </row>
    <row r="29" spans="1:10" ht="15.75" customHeight="1" thickBot="1" x14ac:dyDescent="0.3">
      <c r="A29" s="16" t="s">
        <v>46</v>
      </c>
      <c r="B29" s="17">
        <v>50000</v>
      </c>
    </row>
    <row r="30" spans="1:10" ht="15.75" customHeight="1" thickBot="1" x14ac:dyDescent="0.3">
      <c r="A30" s="16" t="s">
        <v>45</v>
      </c>
      <c r="B30" s="17">
        <v>60000</v>
      </c>
      <c r="J30" s="8"/>
    </row>
    <row r="31" spans="1:10" ht="15.75" customHeight="1" thickBot="1" x14ac:dyDescent="0.3">
      <c r="A31" s="11" t="s">
        <v>11</v>
      </c>
      <c r="B31" s="13">
        <f>SUM(B26:B30)</f>
        <v>355000</v>
      </c>
    </row>
    <row r="32" spans="1:10" ht="15.75" customHeight="1" thickBot="1" x14ac:dyDescent="0.3">
      <c r="A32" s="14"/>
      <c r="B32" s="15"/>
    </row>
    <row r="33" spans="1:15" ht="15.75" customHeight="1" thickBot="1" x14ac:dyDescent="0.3">
      <c r="A33" s="38" t="s">
        <v>12</v>
      </c>
      <c r="B33" s="39"/>
    </row>
    <row r="34" spans="1:15" ht="15.75" customHeight="1" thickBot="1" x14ac:dyDescent="0.3">
      <c r="A34" s="10" t="s">
        <v>3</v>
      </c>
      <c r="B34" s="12">
        <v>15000</v>
      </c>
    </row>
    <row r="35" spans="1:15" ht="15.75" customHeight="1" thickBot="1" x14ac:dyDescent="0.3">
      <c r="A35" s="10" t="s">
        <v>58</v>
      </c>
      <c r="B35" s="12">
        <v>200000</v>
      </c>
      <c r="O35"/>
    </row>
    <row r="36" spans="1:15" ht="15.75" customHeight="1" thickBot="1" x14ac:dyDescent="0.3">
      <c r="A36" s="27" t="s">
        <v>63</v>
      </c>
      <c r="B36" s="28">
        <v>1800000</v>
      </c>
      <c r="C36" s="29" t="s">
        <v>59</v>
      </c>
      <c r="O36"/>
    </row>
    <row r="37" spans="1:15" ht="15.75" customHeight="1" thickBot="1" x14ac:dyDescent="0.3">
      <c r="A37" s="10" t="s">
        <v>13</v>
      </c>
      <c r="B37" s="12">
        <v>10000</v>
      </c>
    </row>
    <row r="38" spans="1:15" ht="15.75" customHeight="1" thickBot="1" x14ac:dyDescent="0.3">
      <c r="A38" s="10" t="s">
        <v>40</v>
      </c>
      <c r="B38" s="12">
        <v>80000</v>
      </c>
    </row>
    <row r="39" spans="1:15" ht="15.75" customHeight="1" thickBot="1" x14ac:dyDescent="0.3">
      <c r="A39" s="11" t="s">
        <v>14</v>
      </c>
      <c r="B39" s="13">
        <f>SUM(B34:B38)</f>
        <v>2105000</v>
      </c>
    </row>
    <row r="40" spans="1:15" ht="15.75" customHeight="1" thickBot="1" x14ac:dyDescent="0.3">
      <c r="A40" s="43"/>
      <c r="B40" s="43"/>
    </row>
    <row r="41" spans="1:15" ht="15.75" customHeight="1" thickBot="1" x14ac:dyDescent="0.3">
      <c r="A41" s="38" t="s">
        <v>15</v>
      </c>
      <c r="B41" s="39"/>
    </row>
    <row r="42" spans="1:15" ht="15.75" customHeight="1" thickBot="1" x14ac:dyDescent="0.3">
      <c r="A42" s="10" t="s">
        <v>50</v>
      </c>
      <c r="B42" s="12">
        <v>300000</v>
      </c>
    </row>
    <row r="43" spans="1:15" ht="15.75" customHeight="1" thickBot="1" x14ac:dyDescent="0.3">
      <c r="A43" s="10" t="s">
        <v>76</v>
      </c>
      <c r="B43" s="12">
        <v>1500000</v>
      </c>
    </row>
    <row r="44" spans="1:15" ht="15.75" customHeight="1" thickBot="1" x14ac:dyDescent="0.3">
      <c r="A44" s="27" t="s">
        <v>64</v>
      </c>
      <c r="B44" s="28">
        <v>2500000</v>
      </c>
      <c r="C44" s="29" t="s">
        <v>59</v>
      </c>
    </row>
    <row r="45" spans="1:15" ht="15.75" customHeight="1" thickBot="1" x14ac:dyDescent="0.3">
      <c r="A45" s="10" t="s">
        <v>90</v>
      </c>
      <c r="B45" s="12">
        <v>100000</v>
      </c>
    </row>
    <row r="46" spans="1:15" ht="15.75" customHeight="1" thickBot="1" x14ac:dyDescent="0.3">
      <c r="A46" s="10" t="s">
        <v>42</v>
      </c>
      <c r="B46" s="12">
        <v>50000</v>
      </c>
    </row>
    <row r="47" spans="1:15" ht="15.75" customHeight="1" thickBot="1" x14ac:dyDescent="0.3">
      <c r="A47" s="10" t="s">
        <v>13</v>
      </c>
      <c r="B47" s="12">
        <v>50000</v>
      </c>
    </row>
    <row r="48" spans="1:15" ht="15.75" customHeight="1" thickBot="1" x14ac:dyDescent="0.3">
      <c r="A48" s="11" t="s">
        <v>56</v>
      </c>
      <c r="B48" s="13">
        <f>SUM(B42:B47)</f>
        <v>4500000</v>
      </c>
    </row>
    <row r="49" spans="1:16" ht="15.75" customHeight="1" thickBot="1" x14ac:dyDescent="0.3">
      <c r="A49" s="14"/>
      <c r="B49" s="15"/>
    </row>
    <row r="50" spans="1:16" ht="15.75" customHeight="1" thickBot="1" x14ac:dyDescent="0.3">
      <c r="A50" s="38" t="s">
        <v>16</v>
      </c>
      <c r="B50" s="39"/>
    </row>
    <row r="51" spans="1:16" ht="15.75" customHeight="1" thickBot="1" x14ac:dyDescent="0.3">
      <c r="A51" s="16" t="s">
        <v>17</v>
      </c>
      <c r="B51" s="17">
        <v>750000</v>
      </c>
    </row>
    <row r="52" spans="1:16" ht="15.75" customHeight="1" thickBot="1" x14ac:dyDescent="0.3">
      <c r="A52" s="10" t="s">
        <v>65</v>
      </c>
      <c r="B52" s="12">
        <v>200000</v>
      </c>
      <c r="P52" s="2"/>
    </row>
    <row r="53" spans="1:16" ht="15.75" customHeight="1" thickBot="1" x14ac:dyDescent="0.3">
      <c r="A53" s="10" t="s">
        <v>18</v>
      </c>
      <c r="B53" s="12">
        <v>3000000</v>
      </c>
      <c r="P53" s="2"/>
    </row>
    <row r="54" spans="1:16" ht="15.75" customHeight="1" thickBot="1" x14ac:dyDescent="0.3">
      <c r="A54" s="11" t="s">
        <v>98</v>
      </c>
      <c r="B54" s="13">
        <f>SUM(B51:B53)</f>
        <v>3950000</v>
      </c>
    </row>
    <row r="55" spans="1:16" ht="20.25" customHeight="1" thickBot="1" x14ac:dyDescent="0.3">
      <c r="A55" s="18"/>
      <c r="B55" s="19"/>
    </row>
    <row r="56" spans="1:16" ht="15.75" customHeight="1" thickBot="1" x14ac:dyDescent="0.3">
      <c r="A56" s="38" t="s">
        <v>19</v>
      </c>
      <c r="B56" s="39"/>
    </row>
    <row r="57" spans="1:16" ht="15.75" customHeight="1" thickBot="1" x14ac:dyDescent="0.3">
      <c r="A57" s="16" t="s">
        <v>43</v>
      </c>
      <c r="B57" s="20">
        <v>550000</v>
      </c>
    </row>
    <row r="58" spans="1:16" ht="15.75" customHeight="1" thickBot="1" x14ac:dyDescent="0.3">
      <c r="A58" s="16" t="s">
        <v>77</v>
      </c>
      <c r="B58" s="20">
        <v>800000</v>
      </c>
    </row>
    <row r="59" spans="1:16" ht="15.75" customHeight="1" thickBot="1" x14ac:dyDescent="0.3">
      <c r="A59" s="16" t="s">
        <v>20</v>
      </c>
      <c r="B59" s="20">
        <v>500000</v>
      </c>
    </row>
    <row r="60" spans="1:16" ht="15.75" customHeight="1" thickBot="1" x14ac:dyDescent="0.3">
      <c r="A60" s="32" t="s">
        <v>78</v>
      </c>
      <c r="B60" s="33">
        <v>420000</v>
      </c>
      <c r="C60" s="34" t="s">
        <v>92</v>
      </c>
      <c r="D60" s="35">
        <v>200000</v>
      </c>
    </row>
    <row r="61" spans="1:16" ht="15.75" customHeight="1" thickBot="1" x14ac:dyDescent="0.3">
      <c r="A61" s="16" t="s">
        <v>66</v>
      </c>
      <c r="B61" s="20">
        <v>500000</v>
      </c>
    </row>
    <row r="62" spans="1:16" ht="15.75" customHeight="1" thickBot="1" x14ac:dyDescent="0.3">
      <c r="A62" s="11" t="s">
        <v>21</v>
      </c>
      <c r="B62" s="13">
        <f>SUM(B57:B61)</f>
        <v>2770000</v>
      </c>
    </row>
    <row r="63" spans="1:16" ht="15.75" customHeight="1" thickBot="1" x14ac:dyDescent="0.3">
      <c r="A63" s="14"/>
      <c r="B63" s="15"/>
    </row>
    <row r="64" spans="1:16" ht="15.75" customHeight="1" thickBot="1" x14ac:dyDescent="0.3">
      <c r="A64" s="38" t="s">
        <v>22</v>
      </c>
      <c r="B64" s="39"/>
    </row>
    <row r="65" spans="1:3" ht="15.75" customHeight="1" thickBot="1" x14ac:dyDescent="0.3">
      <c r="A65" s="10" t="s">
        <v>68</v>
      </c>
      <c r="B65" s="12">
        <v>2000000</v>
      </c>
    </row>
    <row r="66" spans="1:3" ht="15.75" customHeight="1" thickBot="1" x14ac:dyDescent="0.3">
      <c r="A66" s="10" t="s">
        <v>79</v>
      </c>
      <c r="B66" s="12">
        <v>5000000</v>
      </c>
    </row>
    <row r="67" spans="1:3" ht="15.75" customHeight="1" thickBot="1" x14ac:dyDescent="0.3">
      <c r="A67" s="10" t="s">
        <v>44</v>
      </c>
      <c r="B67" s="12">
        <v>1700000</v>
      </c>
    </row>
    <row r="68" spans="1:3" ht="15.75" customHeight="1" thickBot="1" x14ac:dyDescent="0.3">
      <c r="A68" s="21" t="s">
        <v>93</v>
      </c>
      <c r="B68" s="22">
        <v>200000</v>
      </c>
    </row>
    <row r="69" spans="1:3" ht="15.75" customHeight="1" thickBot="1" x14ac:dyDescent="0.3">
      <c r="A69" s="16" t="s">
        <v>80</v>
      </c>
      <c r="B69" s="20">
        <v>1000000</v>
      </c>
    </row>
    <row r="70" spans="1:3" ht="15.75" customHeight="1" thickBot="1" x14ac:dyDescent="0.3">
      <c r="A70" s="11" t="s">
        <v>23</v>
      </c>
      <c r="B70" s="13">
        <f>SUM(B65:B69)</f>
        <v>9900000</v>
      </c>
    </row>
    <row r="71" spans="1:3" ht="15.75" customHeight="1" thickBot="1" x14ac:dyDescent="0.3">
      <c r="A71" s="14"/>
      <c r="B71" s="15"/>
    </row>
    <row r="72" spans="1:3" ht="15.75" customHeight="1" thickBot="1" x14ac:dyDescent="0.3">
      <c r="A72" s="38" t="s">
        <v>24</v>
      </c>
      <c r="B72" s="39"/>
    </row>
    <row r="73" spans="1:3" ht="15.75" customHeight="1" thickBot="1" x14ac:dyDescent="0.3">
      <c r="A73" s="10" t="s">
        <v>25</v>
      </c>
      <c r="B73" s="12">
        <v>500000</v>
      </c>
    </row>
    <row r="74" spans="1:3" ht="15.75" customHeight="1" thickBot="1" x14ac:dyDescent="0.3">
      <c r="A74" s="27" t="s">
        <v>51</v>
      </c>
      <c r="B74" s="28">
        <v>12000000</v>
      </c>
      <c r="C74" s="29" t="s">
        <v>59</v>
      </c>
    </row>
    <row r="75" spans="1:3" ht="15.75" customHeight="1" thickBot="1" x14ac:dyDescent="0.3">
      <c r="A75" s="27" t="s">
        <v>94</v>
      </c>
      <c r="B75" s="28">
        <v>250000</v>
      </c>
      <c r="C75" s="29" t="s">
        <v>59</v>
      </c>
    </row>
    <row r="76" spans="1:3" ht="15.75" customHeight="1" thickBot="1" x14ac:dyDescent="0.3">
      <c r="A76" s="11" t="s">
        <v>26</v>
      </c>
      <c r="B76" s="13">
        <f>SUM(B73:B75)</f>
        <v>12750000</v>
      </c>
    </row>
    <row r="77" spans="1:3" ht="15.75" customHeight="1" thickBot="1" x14ac:dyDescent="0.3">
      <c r="A77" s="14"/>
      <c r="B77" s="15"/>
    </row>
    <row r="78" spans="1:3" ht="15.75" customHeight="1" thickBot="1" x14ac:dyDescent="0.3">
      <c r="A78" s="38" t="s">
        <v>27</v>
      </c>
      <c r="B78" s="39"/>
    </row>
    <row r="79" spans="1:3" ht="15.75" customHeight="1" thickBot="1" x14ac:dyDescent="0.3">
      <c r="A79" s="10" t="s">
        <v>52</v>
      </c>
      <c r="B79" s="12">
        <v>200000</v>
      </c>
    </row>
    <row r="80" spans="1:3" ht="15.75" customHeight="1" thickBot="1" x14ac:dyDescent="0.3">
      <c r="A80" s="10" t="s">
        <v>67</v>
      </c>
      <c r="B80" s="12">
        <v>100000</v>
      </c>
    </row>
    <row r="81" spans="1:2" ht="15.75" customHeight="1" thickBot="1" x14ac:dyDescent="0.3">
      <c r="A81" s="10" t="s">
        <v>81</v>
      </c>
      <c r="B81" s="12">
        <v>100000</v>
      </c>
    </row>
    <row r="82" spans="1:2" ht="15.75" customHeight="1" thickBot="1" x14ac:dyDescent="0.3">
      <c r="A82" s="10" t="s">
        <v>82</v>
      </c>
      <c r="B82" s="12">
        <v>50000</v>
      </c>
    </row>
    <row r="83" spans="1:2" ht="15.75" customHeight="1" thickBot="1" x14ac:dyDescent="0.3">
      <c r="A83" s="10" t="s">
        <v>83</v>
      </c>
      <c r="B83" s="12">
        <v>150000</v>
      </c>
    </row>
    <row r="84" spans="1:2" ht="15.75" customHeight="1" thickBot="1" x14ac:dyDescent="0.3">
      <c r="A84" s="10" t="s">
        <v>84</v>
      </c>
      <c r="B84" s="12">
        <v>150000</v>
      </c>
    </row>
    <row r="85" spans="1:2" ht="15.75" customHeight="1" thickBot="1" x14ac:dyDescent="0.3">
      <c r="A85" s="11" t="s">
        <v>28</v>
      </c>
      <c r="B85" s="13">
        <f>SUM(B79:B84)</f>
        <v>750000</v>
      </c>
    </row>
    <row r="86" spans="1:2" ht="15.75" customHeight="1" thickBot="1" x14ac:dyDescent="0.3">
      <c r="A86" s="14"/>
      <c r="B86" s="15"/>
    </row>
    <row r="87" spans="1:2" ht="15.75" customHeight="1" thickBot="1" x14ac:dyDescent="0.3">
      <c r="A87" s="38" t="s">
        <v>29</v>
      </c>
      <c r="B87" s="39"/>
    </row>
    <row r="88" spans="1:2" ht="15.75" customHeight="1" thickBot="1" x14ac:dyDescent="0.3">
      <c r="A88" s="10" t="s">
        <v>85</v>
      </c>
      <c r="B88" s="12">
        <v>750000</v>
      </c>
    </row>
    <row r="89" spans="1:2" ht="15.75" customHeight="1" thickBot="1" x14ac:dyDescent="0.3">
      <c r="A89" s="10" t="s">
        <v>86</v>
      </c>
      <c r="B89" s="12">
        <v>3000000</v>
      </c>
    </row>
    <row r="90" spans="1:2" ht="15.75" customHeight="1" thickBot="1" x14ac:dyDescent="0.3">
      <c r="A90" s="10" t="s">
        <v>87</v>
      </c>
      <c r="B90" s="12">
        <v>200000</v>
      </c>
    </row>
    <row r="91" spans="1:2" ht="15.75" customHeight="1" thickBot="1" x14ac:dyDescent="0.3">
      <c r="A91" s="10" t="s">
        <v>104</v>
      </c>
      <c r="B91" s="12">
        <v>65000</v>
      </c>
    </row>
    <row r="92" spans="1:2" ht="15.75" customHeight="1" thickBot="1" x14ac:dyDescent="0.3">
      <c r="A92" s="10" t="s">
        <v>105</v>
      </c>
      <c r="B92" s="12">
        <v>200000</v>
      </c>
    </row>
    <row r="93" spans="1:2" ht="15.75" customHeight="1" thickBot="1" x14ac:dyDescent="0.3">
      <c r="A93" s="10" t="s">
        <v>69</v>
      </c>
      <c r="B93" s="12">
        <v>500000</v>
      </c>
    </row>
    <row r="94" spans="1:2" ht="15.75" customHeight="1" thickBot="1" x14ac:dyDescent="0.3">
      <c r="A94" s="11" t="s">
        <v>99</v>
      </c>
      <c r="B94" s="13">
        <f>SUM(B88:B93)</f>
        <v>4715000</v>
      </c>
    </row>
    <row r="95" spans="1:2" ht="15.75" customHeight="1" thickBot="1" x14ac:dyDescent="0.3">
      <c r="A95" s="14"/>
      <c r="B95" s="23"/>
    </row>
    <row r="96" spans="1:2" ht="15.75" customHeight="1" thickBot="1" x14ac:dyDescent="0.3">
      <c r="A96" s="38" t="s">
        <v>30</v>
      </c>
      <c r="B96" s="37"/>
    </row>
    <row r="97" spans="1:2" ht="15.75" customHeight="1" thickBot="1" x14ac:dyDescent="0.3">
      <c r="A97" s="10" t="s">
        <v>31</v>
      </c>
      <c r="B97" s="12">
        <v>50000</v>
      </c>
    </row>
    <row r="98" spans="1:2" ht="15.75" customHeight="1" thickBot="1" x14ac:dyDescent="0.3">
      <c r="A98" s="10" t="s">
        <v>72</v>
      </c>
      <c r="B98" s="12">
        <v>30000</v>
      </c>
    </row>
    <row r="99" spans="1:2" ht="15.75" customHeight="1" thickBot="1" x14ac:dyDescent="0.3">
      <c r="A99" s="10" t="s">
        <v>88</v>
      </c>
      <c r="B99" s="12">
        <v>60000</v>
      </c>
    </row>
    <row r="100" spans="1:2" ht="15.75" customHeight="1" thickBot="1" x14ac:dyDescent="0.3">
      <c r="A100" s="11" t="s">
        <v>100</v>
      </c>
      <c r="B100" s="13">
        <f>SUM(B97:B99)</f>
        <v>140000</v>
      </c>
    </row>
    <row r="101" spans="1:2" ht="15.75" customHeight="1" thickBot="1" x14ac:dyDescent="0.3">
      <c r="A101" s="14"/>
      <c r="B101" s="15"/>
    </row>
    <row r="102" spans="1:2" ht="15.75" customHeight="1" thickBot="1" x14ac:dyDescent="0.3">
      <c r="A102" s="38" t="s">
        <v>32</v>
      </c>
      <c r="B102" s="39"/>
    </row>
    <row r="103" spans="1:2" ht="15.75" customHeight="1" thickBot="1" x14ac:dyDescent="0.3">
      <c r="A103" s="10" t="s">
        <v>70</v>
      </c>
      <c r="B103" s="12">
        <v>90000</v>
      </c>
    </row>
    <row r="104" spans="1:2" ht="15.75" customHeight="1" thickBot="1" x14ac:dyDescent="0.3">
      <c r="A104" s="10" t="s">
        <v>95</v>
      </c>
      <c r="B104" s="12">
        <v>50000</v>
      </c>
    </row>
    <row r="105" spans="1:2" ht="15.75" customHeight="1" thickBot="1" x14ac:dyDescent="0.3">
      <c r="A105" s="10" t="s">
        <v>89</v>
      </c>
      <c r="B105" s="12">
        <v>45000</v>
      </c>
    </row>
    <row r="106" spans="1:2" ht="15.75" customHeight="1" thickBot="1" x14ac:dyDescent="0.3">
      <c r="A106" s="10" t="s">
        <v>97</v>
      </c>
      <c r="B106" s="12">
        <v>155000</v>
      </c>
    </row>
    <row r="107" spans="1:2" ht="15.75" customHeight="1" thickBot="1" x14ac:dyDescent="0.3">
      <c r="A107" s="10" t="s">
        <v>96</v>
      </c>
      <c r="B107" s="12">
        <v>250000</v>
      </c>
    </row>
    <row r="108" spans="1:2" ht="15.75" customHeight="1" thickBot="1" x14ac:dyDescent="0.3">
      <c r="A108" s="11" t="s">
        <v>34</v>
      </c>
      <c r="B108" s="13">
        <f>SUM(B103:B107)</f>
        <v>590000</v>
      </c>
    </row>
    <row r="109" spans="1:2" ht="15.75" customHeight="1" thickBot="1" x14ac:dyDescent="0.3">
      <c r="A109" s="14"/>
      <c r="B109" s="15"/>
    </row>
    <row r="110" spans="1:2" ht="15.75" customHeight="1" thickBot="1" x14ac:dyDescent="0.3">
      <c r="A110" s="38" t="s">
        <v>35</v>
      </c>
      <c r="B110" s="39"/>
    </row>
    <row r="111" spans="1:2" ht="15.75" customHeight="1" thickBot="1" x14ac:dyDescent="0.3">
      <c r="A111" s="10" t="s">
        <v>33</v>
      </c>
      <c r="B111" s="12">
        <v>80000</v>
      </c>
    </row>
    <row r="112" spans="1:2" ht="15.75" customHeight="1" thickBot="1" x14ac:dyDescent="0.3">
      <c r="A112" s="10" t="s">
        <v>71</v>
      </c>
      <c r="B112" s="12">
        <v>100000</v>
      </c>
    </row>
    <row r="113" spans="1:4" ht="15.75" customHeight="1" thickBot="1" x14ac:dyDescent="0.3">
      <c r="A113" s="11" t="s">
        <v>101</v>
      </c>
      <c r="B113" s="13">
        <f>SUM(B111:B112)</f>
        <v>180000</v>
      </c>
    </row>
    <row r="114" spans="1:4" s="2" customFormat="1" ht="15.75" customHeight="1" thickBot="1" x14ac:dyDescent="0.3">
      <c r="A114" s="24"/>
      <c r="B114" s="25"/>
    </row>
    <row r="115" spans="1:4" ht="15.75" customHeight="1" thickBot="1" x14ac:dyDescent="0.3">
      <c r="A115" s="36" t="s">
        <v>41</v>
      </c>
      <c r="B115" s="37"/>
    </row>
    <row r="116" spans="1:4" ht="15.75" customHeight="1" thickBot="1" x14ac:dyDescent="0.3">
      <c r="A116" s="16" t="s">
        <v>53</v>
      </c>
      <c r="B116" s="17">
        <v>20000</v>
      </c>
    </row>
    <row r="117" spans="1:4" ht="15.75" customHeight="1" thickBot="1" x14ac:dyDescent="0.3">
      <c r="A117" s="11" t="s">
        <v>54</v>
      </c>
      <c r="B117" s="13">
        <f>SUM(B116)</f>
        <v>20000</v>
      </c>
    </row>
    <row r="118" spans="1:4" ht="15.75" customHeight="1" thickBot="1" x14ac:dyDescent="0.3">
      <c r="A118" s="14"/>
      <c r="B118" s="15"/>
    </row>
    <row r="119" spans="1:4" ht="15.75" customHeight="1" thickBot="1" x14ac:dyDescent="0.3">
      <c r="A119" s="38" t="s">
        <v>36</v>
      </c>
      <c r="B119" s="39"/>
    </row>
    <row r="120" spans="1:4" ht="15.75" customHeight="1" thickBot="1" x14ac:dyDescent="0.3">
      <c r="A120" s="10" t="s">
        <v>37</v>
      </c>
      <c r="B120" s="12">
        <v>50000</v>
      </c>
    </row>
    <row r="121" spans="1:4" ht="15.75" customHeight="1" thickBot="1" x14ac:dyDescent="0.3">
      <c r="A121" s="32" t="s">
        <v>55</v>
      </c>
      <c r="B121" s="33">
        <v>600000</v>
      </c>
      <c r="C121" s="34" t="s">
        <v>91</v>
      </c>
      <c r="D121" s="35">
        <v>455840</v>
      </c>
    </row>
    <row r="122" spans="1:4" ht="15.75" customHeight="1" thickBot="1" x14ac:dyDescent="0.3">
      <c r="A122" s="10" t="s">
        <v>47</v>
      </c>
      <c r="B122" s="12">
        <v>30000</v>
      </c>
    </row>
    <row r="123" spans="1:4" ht="15.75" customHeight="1" thickBot="1" x14ac:dyDescent="0.3">
      <c r="A123" s="11" t="s">
        <v>102</v>
      </c>
      <c r="B123" s="13">
        <f>SUM(B120:B122)</f>
        <v>680000</v>
      </c>
    </row>
    <row r="124" spans="1:4" s="2" customFormat="1" ht="15.75" customHeight="1" thickBot="1" x14ac:dyDescent="0.3">
      <c r="A124" s="24"/>
      <c r="B124" s="25"/>
    </row>
    <row r="125" spans="1:4" ht="15.75" customHeight="1" thickBot="1" x14ac:dyDescent="0.3">
      <c r="A125" s="36" t="s">
        <v>39</v>
      </c>
      <c r="B125" s="37"/>
    </row>
    <row r="126" spans="1:4" ht="15.75" customHeight="1" thickBot="1" x14ac:dyDescent="0.3">
      <c r="A126" s="10" t="s">
        <v>48</v>
      </c>
      <c r="B126" s="12">
        <v>500000</v>
      </c>
    </row>
    <row r="127" spans="1:4" ht="15.75" customHeight="1" thickBot="1" x14ac:dyDescent="0.3">
      <c r="A127" s="10" t="s">
        <v>49</v>
      </c>
      <c r="B127" s="12">
        <v>300000</v>
      </c>
    </row>
    <row r="128" spans="1:4" ht="15.75" customHeight="1" thickBot="1" x14ac:dyDescent="0.3">
      <c r="A128" s="11" t="s">
        <v>103</v>
      </c>
      <c r="B128" s="13">
        <f>SUM(B126:B127)</f>
        <v>800000</v>
      </c>
    </row>
    <row r="129" spans="1:15" s="1" customFormat="1" ht="24.75" customHeight="1" thickBot="1" x14ac:dyDescent="0.3">
      <c r="A129" s="30" t="s">
        <v>4</v>
      </c>
      <c r="B129" s="31">
        <f>B9+B17+B23+B31+B39+B48+B54+B62+B70+B76+B85+B94+B100+B108+B113+B117+B123+B128</f>
        <v>47210000</v>
      </c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</row>
    <row r="130" spans="1:15" ht="33.75" customHeight="1" x14ac:dyDescent="0.25">
      <c r="B130" s="3" t="s">
        <v>38</v>
      </c>
    </row>
    <row r="131" spans="1:15" ht="45" customHeight="1" x14ac:dyDescent="0.25">
      <c r="A131" s="41"/>
      <c r="B131" s="41"/>
    </row>
    <row r="132" spans="1:15" ht="15.75" customHeight="1" x14ac:dyDescent="0.25"/>
    <row r="133" spans="1:15" ht="33.75" customHeight="1" x14ac:dyDescent="0.25">
      <c r="A133" s="41"/>
      <c r="B133" s="41"/>
    </row>
    <row r="134" spans="1:15" ht="18.75" customHeight="1" x14ac:dyDescent="0.25"/>
    <row r="135" spans="1:15" ht="30" customHeight="1" x14ac:dyDescent="0.25">
      <c r="A135" s="40"/>
      <c r="B135" s="40"/>
    </row>
    <row r="137" spans="1:15" x14ac:dyDescent="0.25">
      <c r="A137" s="41"/>
      <c r="B137" s="41"/>
    </row>
    <row r="139" spans="1:15" ht="30" customHeight="1" x14ac:dyDescent="0.25">
      <c r="A139" s="40"/>
      <c r="B139" s="40"/>
    </row>
    <row r="141" spans="1:15" x14ac:dyDescent="0.25">
      <c r="A141" s="40"/>
      <c r="B141" s="40"/>
    </row>
    <row r="143" spans="1:15" x14ac:dyDescent="0.25">
      <c r="A143" s="40"/>
      <c r="B143" s="40"/>
    </row>
  </sheetData>
  <mergeCells count="27">
    <mergeCell ref="A1:B1"/>
    <mergeCell ref="A40:B40"/>
    <mergeCell ref="A4:B4"/>
    <mergeCell ref="A11:B11"/>
    <mergeCell ref="A19:B19"/>
    <mergeCell ref="A25:B25"/>
    <mergeCell ref="A33:B33"/>
    <mergeCell ref="A41:B41"/>
    <mergeCell ref="A50:B50"/>
    <mergeCell ref="A56:B56"/>
    <mergeCell ref="A64:B64"/>
    <mergeCell ref="A72:B72"/>
    <mergeCell ref="A78:B78"/>
    <mergeCell ref="A87:B87"/>
    <mergeCell ref="A96:B96"/>
    <mergeCell ref="A102:B102"/>
    <mergeCell ref="A110:B110"/>
    <mergeCell ref="A115:B115"/>
    <mergeCell ref="A119:B119"/>
    <mergeCell ref="A125:B125"/>
    <mergeCell ref="A141:B141"/>
    <mergeCell ref="A143:B143"/>
    <mergeCell ref="A131:B131"/>
    <mergeCell ref="A133:B133"/>
    <mergeCell ref="A135:B135"/>
    <mergeCell ref="A137:B137"/>
    <mergeCell ref="A139:B139"/>
  </mergeCells>
  <pageMargins left="0.70866141732283472" right="0.70866141732283472" top="0.78740157480314965" bottom="0.78740157480314965" header="0.31496062992125984" footer="0.31496062992125984"/>
  <pageSetup paperSize="9" scale="2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ucetni</dc:creator>
  <cp:lastModifiedBy>Kateřina Hlinková</cp:lastModifiedBy>
  <cp:lastPrinted>2023-11-21T11:26:26Z</cp:lastPrinted>
  <dcterms:created xsi:type="dcterms:W3CDTF">2019-10-18T11:13:39Z</dcterms:created>
  <dcterms:modified xsi:type="dcterms:W3CDTF">2023-12-27T12:05:31Z</dcterms:modified>
</cp:coreProperties>
</file>